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vnatelji materijali\"/>
    </mc:Choice>
  </mc:AlternateContent>
  <bookViews>
    <workbookView xWindow="0" yWindow="0" windowWidth="28800" windowHeight="10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9" i="1" l="1"/>
  <c r="G278" i="1"/>
  <c r="G277" i="1"/>
  <c r="G276" i="1"/>
  <c r="G275" i="1"/>
  <c r="G274" i="1"/>
  <c r="G282" i="1" s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68" i="1" s="1"/>
  <c r="J236" i="1"/>
  <c r="J235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30" i="1" s="1"/>
  <c r="J207" i="1"/>
  <c r="J205" i="1"/>
  <c r="J203" i="1"/>
  <c r="J201" i="1"/>
  <c r="J199" i="1"/>
  <c r="J196" i="1"/>
  <c r="J194" i="1"/>
  <c r="J192" i="1"/>
  <c r="J190" i="1"/>
  <c r="J188" i="1"/>
  <c r="J186" i="1"/>
  <c r="J209" i="1" s="1"/>
  <c r="J179" i="1"/>
  <c r="J177" i="1"/>
  <c r="J175" i="1"/>
  <c r="J173" i="1"/>
  <c r="J171" i="1"/>
  <c r="J169" i="1"/>
  <c r="J167" i="1"/>
  <c r="J165" i="1"/>
  <c r="J163" i="1"/>
  <c r="J161" i="1"/>
  <c r="J159" i="1"/>
  <c r="J158" i="1"/>
  <c r="J156" i="1"/>
  <c r="J154" i="1"/>
  <c r="J152" i="1"/>
  <c r="J149" i="1"/>
  <c r="J147" i="1"/>
  <c r="J145" i="1"/>
  <c r="J143" i="1"/>
  <c r="J141" i="1"/>
  <c r="J139" i="1"/>
  <c r="J137" i="1"/>
  <c r="J135" i="1"/>
  <c r="J133" i="1"/>
  <c r="J131" i="1"/>
  <c r="J129" i="1"/>
  <c r="J128" i="1"/>
  <c r="J126" i="1"/>
  <c r="J124" i="1"/>
  <c r="J122" i="1"/>
  <c r="J119" i="1"/>
  <c r="J117" i="1"/>
  <c r="J115" i="1"/>
  <c r="J113" i="1"/>
  <c r="J111" i="1"/>
  <c r="J109" i="1"/>
  <c r="J107" i="1"/>
  <c r="J105" i="1"/>
  <c r="J103" i="1"/>
  <c r="J102" i="1"/>
  <c r="J100" i="1"/>
  <c r="J98" i="1"/>
  <c r="J96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8" i="1"/>
  <c r="J65" i="1"/>
  <c r="J63" i="1"/>
  <c r="J61" i="1"/>
  <c r="J59" i="1"/>
  <c r="J57" i="1"/>
  <c r="J55" i="1"/>
  <c r="J53" i="1"/>
  <c r="J50" i="1"/>
  <c r="J48" i="1"/>
  <c r="J46" i="1"/>
  <c r="J44" i="1"/>
  <c r="J43" i="1"/>
  <c r="J41" i="1"/>
  <c r="J39" i="1"/>
  <c r="J38" i="1"/>
  <c r="J35" i="1"/>
  <c r="J33" i="1"/>
  <c r="J31" i="1"/>
  <c r="J29" i="1"/>
  <c r="J28" i="1"/>
  <c r="J26" i="1"/>
  <c r="J24" i="1"/>
  <c r="J23" i="1"/>
  <c r="J20" i="1"/>
  <c r="J18" i="1"/>
  <c r="J16" i="1"/>
  <c r="J14" i="1"/>
  <c r="J12" i="1"/>
  <c r="J11" i="1"/>
  <c r="J9" i="1"/>
  <c r="J7" i="1"/>
  <c r="J6" i="1"/>
  <c r="J182" i="1" s="1"/>
  <c r="J289" i="1" l="1"/>
  <c r="J294" i="1" s="1"/>
</calcChain>
</file>

<file path=xl/sharedStrings.xml><?xml version="1.0" encoding="utf-8"?>
<sst xmlns="http://schemas.openxmlformats.org/spreadsheetml/2006/main" count="866" uniqueCount="368">
  <si>
    <t xml:space="preserve">Odabir udžbenika i drugih obrazovnih materijala za šk. god. 2020./2021. </t>
  </si>
  <si>
    <t>Naziv škole:</t>
  </si>
  <si>
    <t>OŠ "BRAĆA BOBETKO"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</si>
  <si>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</si>
  <si>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</si>
  <si>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</si>
  <si>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</si>
  <si>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</si>
  <si>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</si>
  <si>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</si>
  <si>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Jedinična cijena bez PDV-a</t>
  </si>
  <si>
    <t>Broj komada</t>
  </si>
  <si>
    <t>Ukupno bez PDV-a</t>
  </si>
  <si>
    <t>1. RAZRED</t>
  </si>
  <si>
    <t>HRVATSKI JEZIK</t>
  </si>
  <si>
    <t>ČITAM I PIŠEM 1, HRVATSKA POČETNICA : radni udžbenik za prvi razred osnovne škole</t>
  </si>
  <si>
    <t>Dunja Pavličević-Franić, Vladimira Velički, Katarina Aladrović Slovaček, Vlatka Domišljanović</t>
  </si>
  <si>
    <t>radni udžbenik</t>
  </si>
  <si>
    <t>1.</t>
  </si>
  <si>
    <t>ALFA</t>
  </si>
  <si>
    <t>ČITAM I PIŠEM 1, HRVATSKA ČITANČICA : radna čitanka za prvi razred osnovne škole</t>
  </si>
  <si>
    <t>ENGLESKI JEZIK</t>
  </si>
  <si>
    <t>NEW BUILDING BLOCKS 1 : udžbenik engleskog jezika za prvi razred osnovne škole, prva godina učenja</t>
  </si>
  <si>
    <t>Kristina Čajo Anđel, Daška Domljan, Ankica Knezović, Danka Singer</t>
  </si>
  <si>
    <t>PROFIL KLETT</t>
  </si>
  <si>
    <t>MATEMATIKA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</si>
  <si>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</si>
  <si>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</si>
  <si>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</si>
  <si>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PRIRODA I DRUŠTVO</t>
  </si>
  <si>
    <t>PRIRODA, DRUŠTVO I JA 1 : radni udžbenik iz prirode i društva za prvi razred osnovne škole</t>
  </si>
  <si>
    <t>Mila Bulić, Gordana Kralj, Lidija Križanić, Karmen Hlad, Andreja Kovač, Andreja Kosorčić</t>
  </si>
  <si>
    <t>ISLAMSKI VJERONAUK - IZBORNI PREDMET</t>
  </si>
  <si>
    <t>UDŽBENIK ISLAMSKOG VJERONAUKA ZA 1. RAZRED OSNOVNE ŠKOLE</t>
  </si>
  <si>
    <t>Emina Mešić, Alem Crnkić</t>
  </si>
  <si>
    <t>udžbenik</t>
  </si>
  <si>
    <t>MIZ</t>
  </si>
  <si>
    <t>KATOLIČKI VJERONAUK - IZBORNI PREDMET</t>
  </si>
  <si>
    <t>U BOŽJOJ LJUBAVI</t>
  </si>
  <si>
    <t>Josip Šimunović, Tihana Petković, Suzana Lipovac</t>
  </si>
  <si>
    <t>GK</t>
  </si>
  <si>
    <t>INFORMATIKA</t>
  </si>
  <si>
    <t>MOJA DOMENA 1 : udžbenik iz informatike za prvi razred osnovne škole</t>
  </si>
  <si>
    <t>Blaženka Rihter, Karmen Toić Dlačić</t>
  </si>
  <si>
    <t>Alfa</t>
  </si>
  <si>
    <t>2. RAZRED</t>
  </si>
  <si>
    <t>ČITAM I PIŠEM 2 (RUKOPISNO PISMO I JEZIČNI UDŽBENIK) : radni udžbenici iz hrvatskog jezika za drugi razred osnovne škole</t>
  </si>
  <si>
    <t>2.</t>
  </si>
  <si>
    <t>ČITAM I PIŠEM 2 : radna čitanka iz hrvatskoga jezika za drugi razred osnovne škole</t>
  </si>
  <si>
    <t>Tamara Turza-Bogdan, Slavica Pospiš, Vladimira Velički</t>
  </si>
  <si>
    <t>NEW BUILDING BLOCKS 2 : udžbenik engleskoga jezika za drugi razred osnovne škole, druga godina učenja</t>
  </si>
  <si>
    <t>Profil Klett</t>
  </si>
  <si>
    <t>OTKRIVAMO MATEMATIKU 2, PRVI DIO : radni udžbenik iz matematike za drugi razred osnovne škole</t>
  </si>
  <si>
    <t>Dubravka Glasnović Gracin, Gabriela Žokalj, Tanja Soucie</t>
  </si>
  <si>
    <t>OTKRIVAMO MATEMATIKU 2, DRUGI DIO : radni udžbenik iz matematike za drugi razred osnovne škole</t>
  </si>
  <si>
    <t>PRIRODA, DRUŠTVO I JA 2 : radni udžbenik iz prirode i društva za drugi razred osnovne škole</t>
  </si>
  <si>
    <t>MOJA DOMENA 2 : udžbenik iz informatike za drugi razred osnovne škole</t>
  </si>
  <si>
    <t>KATOLIČKI VJERONAUK – IZBORNI PREDMET</t>
  </si>
  <si>
    <t>U PRIJATELJSTVU S BOGOM : udžbenik za katolički vjeronauk drugoga razreda osnovne škole</t>
  </si>
  <si>
    <t>Glas Koncila</t>
  </si>
  <si>
    <t>3. RAZRED</t>
  </si>
  <si>
    <t>ČITAM I PIŠEM 3, JEZIČNI UDŽBENIK : radni udžbenik iz hrvatskoga jezika za treći razred osnovne škole</t>
  </si>
  <si>
    <t>3.</t>
  </si>
  <si>
    <t>ČITAM I PIŠEM 3, ČITANKA : radna čitanka iz hrvatskoga jezika za treći razred osnovne škole</t>
  </si>
  <si>
    <t>NEW BUILDING BLOCKS 3 : udžbenik engleskoga jezika za treći razred osnovne škole, treća godina učenja</t>
  </si>
  <si>
    <t>Kristina Čajo Anđel, Ankica Knezović</t>
  </si>
  <si>
    <t>58</t>
  </si>
  <si>
    <t>OTKRIVAMO MATEMATIKU 3, PRVI DIO : radni udžbenik iz matematike za treći razred osnovne škole</t>
  </si>
  <si>
    <t>OTKRIVAMO MATEMATIKU 3, DRUGI DIO : radni udžbenik iz matematike za treći razred osnovne škole</t>
  </si>
  <si>
    <t>PRIRODA, DRUŠTVO I JA 3 : radni udžbenik iz prirode i društva za treći razred osnovne škole</t>
  </si>
  <si>
    <t>Mila Bulić, Gordana Kralj, Lidija Križanić, Marija Lesandrić</t>
  </si>
  <si>
    <t>MOJA DOMENA 3 : udžbenik iz informatike za treći razred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</si>
  <si>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</si>
  <si>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</si>
  <si>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</si>
  <si>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 RAZRED</t>
  </si>
  <si>
    <t>ČAROLIJA RIJEČI : čitanka i jezični udžbenik za četvrti razred osnovne škole</t>
  </si>
  <si>
    <t>Dubravka Težak, Sanja Polak, Darko Cindrić</t>
  </si>
  <si>
    <t>4.</t>
  </si>
  <si>
    <t>ENGLESKI JEZIK - IV. GODINA UČENJA, I. STRANI JEZIK</t>
  </si>
  <si>
    <t>NEW BUILDING BLOCKS 4 : udžbenik engleskoga jezika sa zvučnim cd-om za četvrti razred osnovne škole, IV. godina učenja</t>
  </si>
  <si>
    <t>Kristina Čajo Anđel, Daška Domljan, Paula Vranković</t>
  </si>
  <si>
    <t>PROFIL</t>
  </si>
  <si>
    <t>MATEMATIKA 4 : udžbenik za četvrti razred osnovne škole</t>
  </si>
  <si>
    <t>Josip Markovac</t>
  </si>
  <si>
    <t>MOJA DOMOVINA : udžbenik iz prirode i društva za četvrti razred osnovne škole</t>
  </si>
  <si>
    <t>Tomislav Jelić</t>
  </si>
  <si>
    <t>GLAZBENA KULTURA</t>
  </si>
  <si>
    <t>SVIJET GLAZBE 4 : udžbenik za glazbenu kulturu u četvrtom razredu osnovne škole (s CD-om)</t>
  </si>
  <si>
    <t>Ante Gašpardi, Tonka Lazarić, Nevenka Raguž, Zoran Štefanac</t>
  </si>
  <si>
    <t>VJERONAUK - IZBORNI PREDMET</t>
  </si>
  <si>
    <t>NA PUTU VJERE : udžbenik za katolički vjeronauk četvrtoga razreda osnovne škole</t>
  </si>
  <si>
    <t>Ivica Pažin i Ante Pavlović</t>
  </si>
  <si>
    <t>KS</t>
  </si>
  <si>
    <t>MOJA DOMENA 4 : udžbenik iz informatike za četvrti razred osnovne škole</t>
  </si>
  <si>
    <t>5. RAZRED</t>
  </si>
  <si>
    <t>HRVATSKI BEZ GRANICA 5, I. DIO : integrirani udžbenik za hrvatski jezik s dodatnim digitalnim sadržajima u petome razredu osnovne škole</t>
  </si>
  <si>
    <t>Julijana Levak, Iva Močibob, Jasmina Sandalić, Ida Pettö, Ksenija Budija</t>
  </si>
  <si>
    <t>5.</t>
  </si>
  <si>
    <t>ŠK</t>
  </si>
  <si>
    <t>HRVATSKI BEZ GRANICA 5, II. DIO : integrirani udžbenik za hrvatski jezik s dodatnim digitalnim sadržajima u petome razredu osnovne škole</t>
  </si>
  <si>
    <t>ENGLESKI JEZIK - V. GODINA UČENJA, I. STRANI JEZIK</t>
  </si>
  <si>
    <t>HELLO, WORLD! : udžbenik engleskog jezika za peti razred osnovne škole, peta godina učenja</t>
  </si>
  <si>
    <t>Ivana Kirin, Marinko Uremović</t>
  </si>
  <si>
    <t>NJEMAČKI JEZIK - II. GODINA UČENJA, II. STRANI JEZIK</t>
  </si>
  <si>
    <t>MAXIMAL 2 : udžbenik njemačkoga jezika za peti razred osnovne škole, druga godina učenja</t>
  </si>
  <si>
    <t>Giorgio Motta, Elzbieta Krulak-Kempisty, Claudia Brass, Dagmar Glück, Mirjana Klobučar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</si>
  <si>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</si>
  <si>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</si>
  <si>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PRIRODA</t>
  </si>
  <si>
    <t>PRIRODA 5 : udžbenik iz prirode za 5. razred osnovne škole</t>
  </si>
  <si>
    <t>Biljana Agić, Tamara Banović, Ana Lopac Groš</t>
  </si>
  <si>
    <t>GEOGRAFIJA</t>
  </si>
  <si>
    <t>GEOGRAFIJA 5 : udžbenik iz geografije za peti razred osnovne škole</t>
  </si>
  <si>
    <t>Ivan Paradi, Ivana Petrić</t>
  </si>
  <si>
    <t>POVIJEST</t>
  </si>
  <si>
    <t>VREMEPLOV 5 : udžbenik povijesti za peti razred osnovne škole</t>
  </si>
  <si>
    <t>Neven Budak, Miljenko Hajdarović, Manuela Kujundžić, Šime Labor</t>
  </si>
  <si>
    <t>SVIJET GLAZBE 5 : udžbenik iz glazbene kulture za peti razred osnovne škole</t>
  </si>
  <si>
    <t>Ante Gašpardi, Tonka Lazarić, Nevenka Raguž, Ana Ostojić, Zoran Štefanac</t>
  </si>
  <si>
    <t>LIKOVNA KULTURA</t>
  </si>
  <si>
    <t>LIKOVNA AVANTURA 5 : udžbenik iz likovne kulture za peti razred osnovne škole</t>
  </si>
  <si>
    <t>Natalija Stipetić Čus, Blanka Petrinec Fulir, Dražen Jerabek, Stanka Pinjuh, Dalia Finek Brezarić, Goran Jeličić</t>
  </si>
  <si>
    <t>TEHNIČKA KULTURA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</si>
  <si>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</si>
  <si>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</si>
  <si>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INFORMATIKA 5 : udžbenik za 5. razred osnovne škole</t>
  </si>
  <si>
    <t>Vedrana Gregurić, Nenad Hajdinjak, Milana Jakšić, Boris Počuča, Darko Rakić, Silvana Svetličić, Davor Šokac, Dragan Vlajinić</t>
  </si>
  <si>
    <t>UDŽBENIK ISLAMSKOG VJERONAUKA ZA 5. RAZRED OSNOVNE ŠKOLE</t>
  </si>
  <si>
    <t>Lamija Alili, Almedina Mujkanović</t>
  </si>
  <si>
    <t>UČITELJU, GDJE STANUJEŠ? : udžbenik za katolički vjeronauk petoga razreda osnovne škole</t>
  </si>
  <si>
    <t>Mirjana Novak, Barbara Sipina</t>
  </si>
  <si>
    <t>6. RAZRED</t>
  </si>
  <si>
    <t>HRVATSKI BEZ GRANICA 6, I. I II. DIO : integrirani udžbenik hrvatskoga jezika i književnosti s dodatnim digitalnim sadržajima u šestome razredu osnovne škole</t>
  </si>
  <si>
    <t>6.</t>
  </si>
  <si>
    <t>Školska knjiga</t>
  </si>
  <si>
    <t>ENGLESKI JEZIK – NAPREDNO UČENJE</t>
  </si>
  <si>
    <t>HELLO, WORLD! : udžbenik engleskog jezika za šesti razred osnovne škole, šesta godina učenja</t>
  </si>
  <si>
    <t>NJEMAČKI JEZIK – POČETNO UČENJE</t>
  </si>
  <si>
    <t>LERNEN UND SPIELEN 3 : udžbenik iz njemačkoga jezika za šesti razred osnovne škole (treća godina učenja)</t>
  </si>
  <si>
    <t>Damir Velički, Blaženka Filipan-Žignić, Gordana Matolek Veselić</t>
  </si>
  <si>
    <t>MATEMATIKA 6 : udžbenik matematike za šesti razred osnovne škole, 1. svezak</t>
  </si>
  <si>
    <t>MATEMATIKA 6 : udžbenik matematike za šesti razred osnovne škole, 2. svezak</t>
  </si>
  <si>
    <t>PRIRODA 6 : udžbenik prirode s dodatnim digitalnim sadržajima u šestom razredu osnovne škole</t>
  </si>
  <si>
    <t>Damir Bendelja, Doroteja Domjanović Horvat, Diana Garašić, Žaklin Lukša, Ines Budić, Đurđica Culjak, Marijana Gudić</t>
  </si>
  <si>
    <t>MOJA ZEMLJA 2 : udžbenik iz geografije za šesti razred osnovne škole</t>
  </si>
  <si>
    <t>Ivan Gambiroža, Josip Jukić, Dinko Marin, Ana Mesić</t>
  </si>
  <si>
    <t>VREMEPLOV 6 : udžbenik povijesti za šesti razred osnovne škole</t>
  </si>
  <si>
    <t>Anita Gambiraža Knez, Miljenko Hajdarović, Manuela Kujundžić, Šime Labor</t>
  </si>
  <si>
    <t>SVIJET GLAZBE 6 : udžbenik iz glazbene kulture za šesti razred osnovne škole</t>
  </si>
  <si>
    <t>Nikola Sebastian Jambrošić, Ana Ostojić, Nevenka Raguž</t>
  </si>
  <si>
    <t>LIKOVNA AVANTURA 6 : udžbenik iz likovne kulture za šesti razred osnovne škole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</si>
  <si>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</si>
  <si>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</si>
  <si>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INFORMATIKA 6 : udžbenik za 6. razred osnovne škole</t>
  </si>
  <si>
    <t>Saida Deljac, Vedrana Gregurić, Nenad Hajdinjak, Boris Počuča, Darko Rakić, Silvana Svetličić</t>
  </si>
  <si>
    <t>BIRAM SLOBODU : udžbenik za katolički vjeronauk šestoga razreda osnovne škole</t>
  </si>
  <si>
    <t>7. RAZRED</t>
  </si>
  <si>
    <t>HRVATSKI BEZ GRANICA 7, I. I II. DIO : integrirani udžbenik hrvatskoga jezika i književnosti s dodatnim digitalnim sadržajima u sedmome razredu osnovne škole</t>
  </si>
  <si>
    <t>7.</t>
  </si>
  <si>
    <t>HELLO, WORLD! : udžbenik engleskog jezika za sedmi razred osnovne škole, sedma godina učenja</t>
  </si>
  <si>
    <t>Sanja Božinović, Snježana Pavić, Mia Šavrljuga</t>
  </si>
  <si>
    <t>#DEUTSCH 4 : udžbenik njemačkog jezika s dodatnim digitalnim sadržajima u sedmom razredu osnovne škole, 4. godina učenja</t>
  </si>
  <si>
    <t>Alexa Mathias, Jasmina Troha, Andrea Tukša</t>
  </si>
  <si>
    <t>MATEMATIKA 7 : udžbenik matematike za sedmi razred osnovne škole, 1. svezak</t>
  </si>
  <si>
    <t>MATEMATIKA 7 : udžbenik matematike za sedmi razred osnovne škole, 2. svezak</t>
  </si>
  <si>
    <t>BIOLOGIJA</t>
  </si>
  <si>
    <t>BIOLOGIJA 7 : udžbenik biologije s dodatnim digitalnim sadržajima u sedmom razredu osnovne škole</t>
  </si>
  <si>
    <t>Damir Bendelja, Žaklin Lukša, Renata Roščak, Emica Orešković, Monika Pavić, Nataša Pongrac</t>
  </si>
  <si>
    <t>FIZIKA</t>
  </si>
  <si>
    <t>FIZIKA OKO NAS 7 : udžbenik fizike s dodatnim digitalnim sadržajima u sedmom razredu osnovne škole</t>
  </si>
  <si>
    <t>Vladimir Paar, Sanja Martinko, Tanja Ćulibrk</t>
  </si>
  <si>
    <t>KEMIJA</t>
  </si>
  <si>
    <t>KEMIJA 7 : udžbenik kemije za sedmi razred osnovne škole</t>
  </si>
  <si>
    <t>Tamara Banović, Karmen Holenda, Sandra Lacić, Elvira Kovač-Andrić, Nikolina Štiglić</t>
  </si>
  <si>
    <t>KLIO 7 : udžbenik povijesti s dodatnim digitalnim sadržajem u sedmome razredu osnovne škole</t>
  </si>
  <si>
    <t>Krešimir Erdelja, Igor Stojaković</t>
  </si>
  <si>
    <t>GEOGRAFIJA 7 : udžbenik geografije za sedmi razred osnovne škole</t>
  </si>
  <si>
    <t>Slaven Imre, Petar Perić, Matija Pintarić, Zoran Stiperski</t>
  </si>
  <si>
    <t>SVIJET GLAZBE 7 : udžbenik iz glazbene kulture za sedmi razred osnovne škole</t>
  </si>
  <si>
    <t>Domagoj Brlečić, Nera Đonlić, Nikola Sebastian Jambrošić, Ana Ostojić</t>
  </si>
  <si>
    <t>LIKOVNA AVANTURA 7 : udžbenik iz likovne kulture za sedmi razred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</si>
  <si>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</si>
  <si>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</si>
  <si>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INFORMATIKA 7 : udžbenik za 7. razred osnovne škole</t>
  </si>
  <si>
    <t>NEKA JE BOG PRVI : udžbenik za katolički vjeronauk sedmoga razreda osnovne škole</t>
  </si>
  <si>
    <t>Josip Periš, Marina Šimić, Ivana Perčić</t>
  </si>
  <si>
    <t>8. RAZRED</t>
  </si>
  <si>
    <t>HRVATSKI JEZIK - KNJIŽEVNOST</t>
  </si>
  <si>
    <t>NARANČASTA ČITANKA : čitanka za osmi razred osnovne škole</t>
  </si>
  <si>
    <t>Julijana Levak, Iva Močibob, Jasmina Sandalić, Irena Skopljak Barić</t>
  </si>
  <si>
    <t>8.</t>
  </si>
  <si>
    <t>HRVATSKI JEZIK - JEZIK I JEZIČNO IZRAŽAVANJE</t>
  </si>
  <si>
    <t>VOLIMO HRVATSKI! 8 : udžbenik hrvatskoga jezika za osmi razred osnovne škole</t>
  </si>
  <si>
    <t>Anđelka Rihtarić, Marina Marijačić</t>
  </si>
  <si>
    <t>ENGLESKI JEZIK - VIII. GODINA UČENJA, I. STRANI JEZIK</t>
  </si>
  <si>
    <t>NEW BUILDING BRIDGES 8 : udžbenik engleskoga jezika sa zvučnim cd-om za osmi razred osnovne škole, VIII. godina učenja</t>
  </si>
  <si>
    <t>MATEMATIKA 8 - 1. DIO : udžbenik matematike sa zbirkom zadataka i višemedijskim nastavnim materijalima u osmom razredu osnovne škole</t>
  </si>
  <si>
    <t>Tibor Rodiger, Lahorka Havranek Bijuković, Ivana Matić, Branka Antunović Piton, Tanja Djaković</t>
  </si>
  <si>
    <t>udžbenik sa zbirkom zadataka  i višemedijskim nastavnim materijalima</t>
  </si>
  <si>
    <t>MATEMATIKA 8 - 2. DIO : udžbenik matematike sa zbirkom zadataka i višemedijskim nastavnim materijalima u osmom razredu osnovne škole</t>
  </si>
  <si>
    <t>BIOLOGIJA 8 : udžbenik biologije s dodatnim digitalnim sadržajima u osmom razredu osnovne škole</t>
  </si>
  <si>
    <t>Damir Bendelja, Žaklin Lukša, Emica Orešković, Monika Pavić, Nataša Pongrac, Renata Roščak</t>
  </si>
  <si>
    <t>FIZIKA OKO NAS 8 : udžbenik fizike s dodatnim digitalnim sadržajima u osmom razredu osnovne škole</t>
  </si>
  <si>
    <t>KEMIJA 8 : udžbenik kemije za osmi razred osnovne škole</t>
  </si>
  <si>
    <t>Roko Vladušić, Sanda Šimičić, Miroslav Pernar</t>
  </si>
  <si>
    <t>GEOGRAFIJA 8 : udžbenik geografije za osmi razred osnovne škole</t>
  </si>
  <si>
    <t>Aleksandar Lukić, Vid Jakša Opačić, Ivan Paradi, Petar Perić</t>
  </si>
  <si>
    <t>TRAGOM PROŠLOSTI 8 : udžbenik povijesti s višemedijskim nastavnim materijalima u osmom razredu osnovne škole</t>
  </si>
  <si>
    <t>udžbenik s višemedijskim nastavnim materijalima</t>
  </si>
  <si>
    <t>SVIJET GLAZBE 8 : udžbenik za glazbenu kulturu u osmom razredu osnovne škole (s CD-om)</t>
  </si>
  <si>
    <t>Nevenka Raguž, Tonka Lazarić, Zoran Štefanac, Ante Gašpardi</t>
  </si>
  <si>
    <t>LIKOVNI SAT 8 : udžbenik likovne kulture za osmi razred osnovne škole</t>
  </si>
  <si>
    <t>Dražen Jerabek, Gordana Jerabek, Blanka Petrinec-Fulir, Natalija Stipetić-Čus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</si>
  <si>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</si>
  <si>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</si>
  <si>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INFORMATIKA - IZBORNI PREDMET</t>
  </si>
  <si>
    <t>LIKE IT 8 : udžbenik iz informatike za osmi razred osnovne škole</t>
  </si>
  <si>
    <t>Blaženka Rihter, Dragica Rade, Karmen Toić Dlačić, Siniša topić, Luka Novaković, Domagoj Bujadinović, Tomislav Pandurić, Marija Draganjac</t>
  </si>
  <si>
    <t>S KRISTOM U ŽIVOT : udžbenik za katolički vjeronauk osmoga razreda osnovne škole</t>
  </si>
  <si>
    <t>Josip Periš i autorski tim</t>
  </si>
  <si>
    <t>UKUPNO UDŽBENICI</t>
  </si>
  <si>
    <t>RADNE BILJEŽNICE (iz Kataloga odobrenih udžbenika)</t>
  </si>
  <si>
    <t>HRVATSKI JEZIK 4 : radna bilježnica za četvrti razred osnovne škole</t>
  </si>
  <si>
    <t>Dunja Pavličević-Franić, Damir Domišljanović</t>
  </si>
  <si>
    <t>radna bilježnica</t>
  </si>
  <si>
    <t>HRVATSKI JEZIK - KNJIŽEVNOST I JEZIK</t>
  </si>
  <si>
    <t>ČAROLIJA RIJEČI : radna bilježnica uz čitanku i jezični udžbenik za četvrti razred osnovne škole</t>
  </si>
  <si>
    <t>NEW BUILDING BLOCKS 4 : radna bilježnica iz engleskoga jezika za četvrti razred osnovne škole, IV. godina učenja</t>
  </si>
  <si>
    <t>MATEMATIKA 4 : radna bilježnica za četvrti razred osnovne škole</t>
  </si>
  <si>
    <t>MOJA DOMOVINA : radna bilježnica iz prirode i društva za četvrti razred osnovne škole</t>
  </si>
  <si>
    <t>GEOGRAFIJA 7 : radna bilježnica iz geografije za sedmi razred osnovne škole</t>
  </si>
  <si>
    <t>Slaven Imre, Petar Perić, Matija Pintarić</t>
  </si>
  <si>
    <t>VOLIMO HRVATSKI! 8 : radna bilježnica iz hrvatskoga jezika za osmi razred osnovne škole</t>
  </si>
  <si>
    <t>NEW BUILDING BRIDGES 8 : radna bilježnica iz engleskoga jezika za osmi razred osnovne škole, VIII. godina učenja</t>
  </si>
  <si>
    <t>GEOGRAFIJA 8 : radna bilježnica iz geografije za osmi razred osnovne škole</t>
  </si>
  <si>
    <t>TRAGOM PROŠLOSTI 8 : radna bilježnica za povijest u osmom razredu osnovne škole</t>
  </si>
  <si>
    <t>ČUDESNI SVIJET TEHNIKE 8 : radni materijali za izvođenje vježbi i praktičnog rada iz tehničke kulture u osmom razredu osnovne škole</t>
  </si>
  <si>
    <t>radni materijal</t>
  </si>
  <si>
    <t>UKUPNO RADNE BILJEŽNICE IZ KATALOGA UDŽBENIKA</t>
  </si>
  <si>
    <t xml:space="preserve">KATALOG ODOBRENIH DRUGIH OBRAZOVNIH MATERIJALA ZA OSNOVNU ŠKOLU - RAZREDNA NASTAVA </t>
  </si>
  <si>
    <t>Red. br.</t>
  </si>
  <si>
    <t>Naslov</t>
  </si>
  <si>
    <t xml:space="preserve">Vrsta izdanja </t>
  </si>
  <si>
    <t xml:space="preserve">Priroda, društvo i ja 1 </t>
  </si>
  <si>
    <t>Alfa d.d., Zagreb</t>
  </si>
  <si>
    <t>Čitam i pišem 1, radna bilježnica iz hrvatskoga jezika za prvi razred osnovne škole</t>
  </si>
  <si>
    <t>dr. sc. Dunja Pavličević-Franić, dr. sc. Vladimira Velički, Vlatka Domišljanović</t>
  </si>
  <si>
    <t>New Building Blocks 1, radna bilježnica iz engleskoga jezika za prvi razred osnovne škole, prva godina učenja</t>
  </si>
  <si>
    <t>Kristina Čajo Anđel, Daška Domijan, Ankica Knezović, Danka Singer</t>
  </si>
  <si>
    <t>Profil Klett d.o.o.</t>
  </si>
  <si>
    <t>Moja glazba 1, radna vježbenica iz glazbene kulture za prvi razred osnovne škole</t>
  </si>
  <si>
    <t>Diana Atanasov Piljek</t>
  </si>
  <si>
    <t>radna vježbenica</t>
  </si>
  <si>
    <t>Čitam i pišem 2, radna bilježnica iz hrvatskoga jezika za drugi razred osnovne škole</t>
  </si>
  <si>
    <t>dr. Dunja Pavličević-Franić, dr. sc. Vladimira Velički, dr. sc. Katarina Aladrović, Vlatka Domišljanović</t>
  </si>
  <si>
    <t xml:space="preserve">radna bilježnica </t>
  </si>
  <si>
    <t xml:space="preserve">2. </t>
  </si>
  <si>
    <t xml:space="preserve">Otkrivamo matematiku 2, zbirka zadataka iz matematike za drugi razred osnovne škole
</t>
  </si>
  <si>
    <t>dr. sc. Dubravka Glasnović Gracin, Gabrijela Žokalj, Tanja Soucie</t>
  </si>
  <si>
    <t>zbirka zadataka</t>
  </si>
  <si>
    <t>Priroda, društvo i ja 2, radna bilježnica iz prirode i društva za drugi razred osnovne škole</t>
  </si>
  <si>
    <t>Moja glazba 2, radna vježbenica iz glazbene kulture za drugi razred osnovne škole</t>
  </si>
  <si>
    <t>Čitam i pišem 3, radna bilježnica iz hrvatskoga jezika za treći razred osnovne škole</t>
  </si>
  <si>
    <t>dr. sc. Dunja Pavličević Franić, dr. sc. Vladimira Velički, dr. sc. Katarina Aladrović Slovaček, Vlatka Domišljanović</t>
  </si>
  <si>
    <t>Alfa d.d. Zagreb</t>
  </si>
  <si>
    <t>New building blocks 3, radna bilježnica iz engleskoga jezika za treći razrede osnovne škole, treća godina učenja</t>
  </si>
  <si>
    <t xml:space="preserve">Kristina Čajo Anđel, Ankica Knezović
</t>
  </si>
  <si>
    <t>radna bilježnica iz engleskoga jezika za treći razred osnovne škole</t>
  </si>
  <si>
    <t xml:space="preserve">Profil Klett d.o.o
</t>
  </si>
  <si>
    <t>New building blocks 2, radna biljećnica iz engleskoga jezika za drugi razred osnovne škole, druga godina učenja</t>
  </si>
  <si>
    <t xml:space="preserve">Kristina Čajo Anđel, Daška Domljan, Ankica Kenzović, Danka Singer
</t>
  </si>
  <si>
    <t>radna bilježnica iz engleskoga jezika za drugi razred osnovne škole</t>
  </si>
  <si>
    <t>Otkrivamo matematiku 3, zbirka zadataka iz matematike za treći razred osnovne škole</t>
  </si>
  <si>
    <t xml:space="preserve">dr. sc. Dubravka Glasnović Gracin, Gabrijela Žokalj, Tanja Soucie
</t>
  </si>
  <si>
    <t xml:space="preserve">ALFA d.d. Zagreb
</t>
  </si>
  <si>
    <t>Priroda, društvo i ja 3, radna bilježnica iz prirode i društva za treći razred osnovne škole</t>
  </si>
  <si>
    <t xml:space="preserve">dr. sc. Mila Bulić, Gordana Kralj, Lidija Križanić, Marija Lesandrić
</t>
  </si>
  <si>
    <t>Moja glazba 3, radna vježbenica iz glazbene kulture za treći razred osnovne škole</t>
  </si>
  <si>
    <t xml:space="preserve">radna vježbenica </t>
  </si>
  <si>
    <t xml:space="preserve">ALFA d.d. Zagreb </t>
  </si>
  <si>
    <t> Otkrivamo matematiku 1, zbirka zadataka iz matematike za prvi razred osnovne škole</t>
  </si>
  <si>
    <t>Gabriela Žokalj, Dubravka Glasnović Gracin, Tanja Soucie</t>
  </si>
  <si>
    <t>Alfa d.d.</t>
  </si>
  <si>
    <t>UKUPNO DOM RAZREDNA NASTAVA</t>
  </si>
  <si>
    <t xml:space="preserve">KATALOG ODOBRENIH DRUGIH OBRAZOVNIH MATERIJALA ZA OSNOVNU ŠKOLU - PREDMETNA NASTAVA </t>
  </si>
  <si>
    <t>Svijet tehnike 5, radni materijali za izvođenje vježbi i praktičnog rada programa tehničke kulture u petom razredu osnovne škole</t>
  </si>
  <si>
    <t>grupa autora</t>
  </si>
  <si>
    <t>radni materijali</t>
  </si>
  <si>
    <t>Školska knjiga d. d.</t>
  </si>
  <si>
    <t>Biologija 7, radna bilježnica za biologiju u sedmom razredu osnovne škole</t>
  </si>
  <si>
    <t>Priroda 5, radna bilježnica za prirodu u petom razredu osnovne škole</t>
  </si>
  <si>
    <t xml:space="preserve">5. </t>
  </si>
  <si>
    <t xml:space="preserve">Školska knjiga d. d. </t>
  </si>
  <si>
    <t>Hrvatski bez granica 5, radna bilježnica uz integrirani udžbenik hrvatskoga jezika u petome razredu osnovne škole</t>
  </si>
  <si>
    <t>Julijana Levak, Iva Močibob, Jasmina Sandalić, Ida Petto, Ksenija Budija</t>
  </si>
  <si>
    <t>Fizika oko nas 7, radna bilježnica za fiziku u sedmom razredu osnovne škole</t>
  </si>
  <si>
    <t>Vladimir Paar, Tanja Ćulibrk, Mladen Klaić, Sanja Martinko</t>
  </si>
  <si>
    <t>Školska knjiga d.d.</t>
  </si>
  <si>
    <t>Geografija 5, radna bilježnica iz geografije za peti razred osnovne škole</t>
  </si>
  <si>
    <t xml:space="preserve">Kemija 7, radna bilježnica s radnim listićima iz kemije za sedmi razred osnovne škole </t>
  </si>
  <si>
    <t>Hello, World! 5, radna bilježnica iz engleskoga jezika za peti razred osnovne škole, peta godina učenja</t>
  </si>
  <si>
    <t>Ivana Karin, Marinko Uremović</t>
  </si>
  <si>
    <t>POKUSI - BIOLOGIJA 7, radna bilježnica Biologija 7 s radnim listovima i priborom za izvođenje pokusa iz biologije za 7. razred osnovne škole</t>
  </si>
  <si>
    <t xml:space="preserve">kutija za pokuse iz biologije </t>
  </si>
  <si>
    <t xml:space="preserve">Klio 5, radna bilježnica za povijest u petom razredu osnovne škole </t>
  </si>
  <si>
    <t xml:space="preserve">Sonja Banić, Tina Matanić </t>
  </si>
  <si>
    <t xml:space="preserve">5.
</t>
  </si>
  <si>
    <t xml:space="preserve">INFORMATIKA 6 </t>
  </si>
  <si>
    <t>Vremeplov 5, radna bilježnica iz povijesti za peti razred</t>
  </si>
  <si>
    <t>Manuela Kujundžić, Šime Labor</t>
  </si>
  <si>
    <t>Hrvatski bez granica 6, radna bilježnica uz integrirani udžbenik hrvatskoga jezika i književnosti za šesti razred</t>
  </si>
  <si>
    <t>Julijana Levak, Iva Močibob, Jasmina Sandalić, Iva Petto, Ksenija Budija</t>
  </si>
  <si>
    <t>Svijet tehnike 6, radni materijali za izvođenje vježbi i praktičnog rada programa tehničke kulture u šestom razredu osnovne škole</t>
  </si>
  <si>
    <t>Vladimir Delić, Ivan Jukić, Zvonko Koprivnjak, Sanja Kovačević, Dragan Stanojević, Svjetlana Urbanek, Josip Gudelj</t>
  </si>
  <si>
    <t xml:space="preserve">radni materijali </t>
  </si>
  <si>
    <t>Moja Zemlja 2, radna bilježnica iz geografije za šesti razred osnovne škole</t>
  </si>
  <si>
    <t>ALFA d.d. Zagreb</t>
  </si>
  <si>
    <t>Damir Bendelja, Doroteja Domjanović Horvat, Diana Garašić, Žaklin Lukša, Ines Budić, Đurđica Culjak,  Marijana Gudić</t>
  </si>
  <si>
    <t xml:space="preserve">Školska knjiga d.d. </t>
  </si>
  <si>
    <t>Klio 7, radna bilježnica za povijest u sedmom razredu osnovne škole</t>
  </si>
  <si>
    <t xml:space="preserve">
Kemija 8, radna bilježnica iz kemije za osmi razred osnovne škole s radnim listićima zas istraživačku nastavu
</t>
  </si>
  <si>
    <t xml:space="preserve">
Hrvatski bez granica 7, integrirana radna bilježnica za hrvatski jezik u sedmom razredu osnovne škole
</t>
  </si>
  <si>
    <t xml:space="preserve">
Fizika oko nas 8, radna bilježnica za fiziku u osmom razredu osnovne škole
</t>
  </si>
  <si>
    <t>Vladimir Paar, Tanja Ćulibrk, Mladen Klaić, Sanja Martinko, Dubravko Sila</t>
  </si>
  <si>
    <t xml:space="preserve">Priroda 6, radna bilježnica za prirodu u šestome razredu osnovne škole
</t>
  </si>
  <si>
    <t>Damir Bendelja, Doroteja Domjanović Horvat, Diana Garašić, Žaklin Lukša, Ines Budić, Đurđica Culjak, Marijan Gudić</t>
  </si>
  <si>
    <t xml:space="preserve">POKUSI - FIZIKA 8, radna bilježnica Fizika oko nas 8 s radnim listovima i priborom za izvođenje pokusa iz fizike za osmi razred osnovne škole
</t>
  </si>
  <si>
    <t xml:space="preserve">Vladimir Paar, Tanja Ćul,ibrk, Mladen Kl,aić, Sanja Martinko, Dubravko Sila, Erika Tušek Vrhovec
</t>
  </si>
  <si>
    <t xml:space="preserve">
Školska knjiga d.d.</t>
  </si>
  <si>
    <t>Hello, World! 6, radna bilježnica iz engleskoga jezika za šesti razred osnovne škole, šesta godina učenja</t>
  </si>
  <si>
    <t xml:space="preserve">Ivana Kirin, Marinko Uremović
</t>
  </si>
  <si>
    <t xml:space="preserve">
Profil Klett d.o.o.</t>
  </si>
  <si>
    <t>Svijet tehnike 7, radni materijali za izvođenje vježbi i praktičnog rada programa tehničke kulture u sedmom razredu osnovne škole</t>
  </si>
  <si>
    <t xml:space="preserve">
grupa autora 
</t>
  </si>
  <si>
    <t>Informatika 5, radna bilježnica iz informatike za 5. razred osnovne škole</t>
  </si>
  <si>
    <t xml:space="preserve">Vedrana Gregurić, Nenad Hajdinjak, Milana Jakšić, Boris Počuča, Darko Rakić, Silvana Svetiličić, Davor Šokac, Dragan Vlajinić
</t>
  </si>
  <si>
    <t>Informatika 6, radna bilježnica informatike u šestom razredu osnovne škole</t>
  </si>
  <si>
    <t xml:space="preserve">Saida Deljac, Vedrana Gregurić, Nenad Hajdinjak, Boris Počuča, Darko Rakić, Silvana Svetličić
</t>
  </si>
  <si>
    <t>Kemija 7, radna bilježnica iz kemije za sedmi razred osnovne škole s radnim listićima za istraživačku nastavu</t>
  </si>
  <si>
    <t xml:space="preserve">Tamara Banović, Karmen Holenda, Sandra Lacić, Elvira Kovač-Andrić, Nikolina Štiglić
</t>
  </si>
  <si>
    <t>Hello, World! 7, radna bilježnica iz engleskoga jezika za sedmi razred osnovne škole, sedma godina učenja</t>
  </si>
  <si>
    <t xml:space="preserve">Sanja Božinović, Snježana Pavić i Mia Šavrljuga
</t>
  </si>
  <si>
    <t>Vremeplov 6, radna bilježnica iz povijesti za šesti razred osnovne škole</t>
  </si>
  <si>
    <t>Anita Gambiraža Knez, Šime Labor, Manuela Kujundžić</t>
  </si>
  <si>
    <t xml:space="preserve">Profil Klett d.o.o.  </t>
  </si>
  <si>
    <t>Biologija 8, radna bilježnica za biologiju u osmom razredu osnovne škole</t>
  </si>
  <si>
    <t>Školski povijesni atlas</t>
  </si>
  <si>
    <t>Ante Birin , Tomislav Šarlija, Mario Samarin</t>
  </si>
  <si>
    <t>povijesni atlas</t>
  </si>
  <si>
    <t>5. do 8.</t>
  </si>
  <si>
    <t>Geografski školski atlas</t>
  </si>
  <si>
    <t>Nikola Štambak</t>
  </si>
  <si>
    <t>geografski atlas</t>
  </si>
  <si>
    <t>UKUPNO DOM PREDMETNA NASTAVA</t>
  </si>
  <si>
    <t>LIKOVNE MAPE</t>
  </si>
  <si>
    <t>Redni broj</t>
  </si>
  <si>
    <t>Naziv</t>
  </si>
  <si>
    <t>Količina</t>
  </si>
  <si>
    <t> Likovni mozaik 1-2</t>
  </si>
  <si>
    <t> Likovni mozaik 3-4</t>
  </si>
  <si>
    <t> Likovni sat 5</t>
  </si>
  <si>
    <t> Likovni sat  6</t>
  </si>
  <si>
    <t> Likovni sat 7</t>
  </si>
  <si>
    <t> Likovni sat 8</t>
  </si>
  <si>
    <t>UKUPNO LIKOVNE MAPE:</t>
  </si>
  <si>
    <t>UKUPNO SVI RADNI MATERIJALI I LIKOVNE MAPE</t>
  </si>
  <si>
    <t>UKUPNO ZA ŠKOLU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</si>
</sst>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8" formatCode="#,##0.00\ &quot;kn&quot;;[Red]\-#,##0.00\ &quot;kn&quot;"/>
    <numFmt numFmtId="164" formatCode="#,##0.00\ [$kn-41A];\-#,##0.00\ [$kn-41A]"/>
    <numFmt numFmtId="165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i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BFBFBF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6A6A6"/>
      </left>
      <right/>
      <top style="thin">
        <color rgb="FFA6A6A6"/>
      </top>
      <bottom style="thin">
        <color rgb="FF808080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808080"/>
      </top>
      <bottom style="thin">
        <color rgb="FFA6A6A6"/>
      </bottom>
      <diagonal/>
    </border>
    <border>
      <left/>
      <right style="thin">
        <color rgb="FF808080"/>
      </right>
      <top style="thin">
        <color indexed="64"/>
      </top>
      <bottom/>
      <diagonal/>
    </border>
    <border>
      <left style="thin">
        <color rgb="FFA6A6A6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 style="thin">
        <color rgb="FFA6A6A6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A6A6A6"/>
      </right>
      <top style="thin">
        <color rgb="FF808080"/>
      </top>
      <bottom style="thin">
        <color rgb="FFA6A6A6"/>
      </bottom>
      <diagonal/>
    </border>
    <border>
      <left style="thin">
        <color rgb="FFA6A6A6"/>
      </left>
      <right/>
      <top style="thin">
        <color rgb="FF808080"/>
      </top>
      <bottom style="thin">
        <color rgb="FFA6A6A6"/>
      </bottom>
      <diagonal/>
    </border>
    <border>
      <left style="thin">
        <color rgb="FFA6A6A6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A6A6A6"/>
      </right>
      <top style="thin">
        <color rgb="FFA6A6A6"/>
      </top>
      <bottom style="thin">
        <color rgb="FF80808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808080"/>
      </bottom>
      <diagonal/>
    </border>
    <border>
      <left/>
      <right style="thin">
        <color rgb="FF808080"/>
      </right>
      <top style="thin">
        <color rgb="FFA6A6A6"/>
      </top>
      <bottom style="thin">
        <color rgb="FF808080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" fillId="0" borderId="0"/>
  </cellStyleXfs>
  <cellXfs count="228">
    <xf numFmtId="0" fontId="0" fillId="0" borderId="0" xfId="0"/>
    <xf numFmtId="0" fontId="4" fillId="0" borderId="0" xfId="0" applyFont="1" applyFill="1" applyBorder="1" applyAlignment="1" applyProtection="1">
      <alignment vertical="center" readingOrder="1"/>
      <protection locked="0"/>
    </xf>
    <xf numFmtId="0" fontId="2" fillId="0" borderId="0" xfId="0" applyFont="1" applyFill="1" applyBorder="1" applyAlignment="1" applyProtection="1">
      <alignment vertical="center" readingOrder="1"/>
      <protection locked="0"/>
    </xf>
    <xf numFmtId="0" fontId="3" fillId="0" borderId="0" xfId="0" applyFont="1" applyFill="1" applyBorder="1"/>
    <xf numFmtId="0" fontId="2" fillId="2" borderId="0" xfId="0" applyFont="1" applyFill="1" applyBorder="1" applyAlignment="1" applyProtection="1">
      <alignment vertical="center" readingOrder="1"/>
      <protection locked="0"/>
    </xf>
    <xf numFmtId="0" fontId="2" fillId="0" borderId="5" xfId="0" applyFont="1" applyFill="1" applyBorder="1" applyAlignment="1" applyProtection="1">
      <alignment vertical="center" readingOrder="1"/>
      <protection locked="0"/>
    </xf>
    <xf numFmtId="0" fontId="12" fillId="3" borderId="6" xfId="0" applyFont="1" applyFill="1" applyBorder="1" applyAlignment="1" applyProtection="1">
      <alignment horizontal="center" vertical="center" wrapText="1" readingOrder="1"/>
      <protection locked="0"/>
    </xf>
    <xf numFmtId="0" fontId="12" fillId="3" borderId="7" xfId="0" applyFont="1" applyFill="1" applyBorder="1" applyAlignment="1" applyProtection="1">
      <alignment horizontal="center" vertical="center" wrapText="1" readingOrder="1"/>
      <protection locked="0"/>
    </xf>
    <xf numFmtId="0" fontId="12" fillId="3" borderId="8" xfId="0" applyFont="1" applyFill="1" applyBorder="1" applyAlignment="1" applyProtection="1">
      <alignment horizontal="center" vertical="center" wrapText="1" readingOrder="1"/>
      <protection locked="0"/>
    </xf>
    <xf numFmtId="49" fontId="12" fillId="3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12" fillId="3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12" fillId="2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readingOrder="1"/>
    </xf>
    <xf numFmtId="0" fontId="13" fillId="0" borderId="2" xfId="0" applyFont="1" applyFill="1" applyBorder="1" applyAlignment="1" applyProtection="1">
      <alignment horizontal="left" vertical="center" wrapText="1" readingOrder="1"/>
      <protection locked="0"/>
    </xf>
    <xf numFmtId="0" fontId="13" fillId="0" borderId="13" xfId="0" applyFont="1" applyFill="1" applyBorder="1" applyAlignment="1" applyProtection="1">
      <alignment horizontal="left" vertical="center" wrapText="1" readingOrder="1"/>
      <protection locked="0"/>
    </xf>
    <xf numFmtId="1" fontId="5" fillId="4" borderId="14" xfId="1" applyNumberFormat="1" applyFont="1" applyFill="1" applyBorder="1" applyAlignment="1">
      <alignment horizontal="center" vertical="center" readingOrder="1"/>
    </xf>
    <xf numFmtId="0" fontId="5" fillId="4" borderId="6" xfId="1" applyNumberFormat="1" applyFont="1" applyFill="1" applyBorder="1" applyAlignment="1">
      <alignment vertical="center" wrapText="1" readingOrder="1"/>
    </xf>
    <xf numFmtId="49" fontId="5" fillId="4" borderId="6" xfId="1" applyNumberFormat="1" applyFont="1" applyFill="1" applyBorder="1" applyAlignment="1">
      <alignment vertical="center" wrapText="1" readingOrder="1"/>
    </xf>
    <xf numFmtId="49" fontId="5" fillId="4" borderId="6" xfId="1" applyNumberFormat="1" applyFont="1" applyFill="1" applyBorder="1" applyAlignment="1">
      <alignment horizontal="center" vertical="center" wrapText="1" readingOrder="1"/>
    </xf>
    <xf numFmtId="4" fontId="5" fillId="4" borderId="10" xfId="1" applyNumberFormat="1" applyFont="1" applyFill="1" applyBorder="1" applyAlignment="1">
      <alignment horizontal="center" vertical="center" readingOrder="1"/>
    </xf>
    <xf numFmtId="0" fontId="5" fillId="0" borderId="15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vertical="center"/>
    </xf>
    <xf numFmtId="0" fontId="5" fillId="4" borderId="14" xfId="1" applyNumberFormat="1" applyFont="1" applyFill="1" applyBorder="1" applyAlignment="1">
      <alignment vertical="center" wrapText="1" readingOrder="1"/>
    </xf>
    <xf numFmtId="49" fontId="5" fillId="4" borderId="14" xfId="1" applyNumberFormat="1" applyFont="1" applyFill="1" applyBorder="1" applyAlignment="1">
      <alignment vertical="center" wrapText="1" readingOrder="1"/>
    </xf>
    <xf numFmtId="49" fontId="5" fillId="4" borderId="14" xfId="1" applyNumberFormat="1" applyFont="1" applyFill="1" applyBorder="1" applyAlignment="1">
      <alignment horizontal="center" vertical="center" wrapText="1" readingOrder="1"/>
    </xf>
    <xf numFmtId="4" fontId="5" fillId="4" borderId="17" xfId="1" applyNumberFormat="1" applyFont="1" applyFill="1" applyBorder="1" applyAlignment="1">
      <alignment horizontal="center" vertical="center" readingOrder="1"/>
    </xf>
    <xf numFmtId="0" fontId="5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vertical="center" wrapText="1" readingOrder="1"/>
      <protection locked="0"/>
    </xf>
    <xf numFmtId="0" fontId="13" fillId="0" borderId="19" xfId="0" applyFont="1" applyFill="1" applyBorder="1" applyAlignment="1" applyProtection="1">
      <alignment horizontal="left" vertical="center" wrapText="1" readingOrder="1"/>
      <protection locked="0"/>
    </xf>
    <xf numFmtId="0" fontId="14" fillId="0" borderId="21" xfId="0" applyFont="1" applyFill="1" applyBorder="1" applyAlignment="1" applyProtection="1">
      <alignment vertical="center" wrapText="1" readingOrder="1"/>
      <protection locked="0"/>
    </xf>
    <xf numFmtId="164" fontId="5" fillId="0" borderId="18" xfId="0" applyNumberFormat="1" applyFont="1" applyFill="1" applyBorder="1" applyAlignment="1">
      <alignment vertical="center"/>
    </xf>
    <xf numFmtId="0" fontId="10" fillId="4" borderId="14" xfId="0" applyFont="1" applyFill="1" applyBorder="1" applyAlignment="1" applyProtection="1">
      <alignment horizontal="center" vertical="center" wrapText="1" readingOrder="1"/>
      <protection locked="0"/>
    </xf>
    <xf numFmtId="0" fontId="10" fillId="4" borderId="14" xfId="0" applyFont="1" applyFill="1" applyBorder="1" applyAlignment="1" applyProtection="1">
      <alignment horizontal="left" vertical="center" wrapText="1" readingOrder="1"/>
      <protection locked="0"/>
    </xf>
    <xf numFmtId="49" fontId="10" fillId="4" borderId="14" xfId="0" applyNumberFormat="1" applyFont="1" applyFill="1" applyBorder="1" applyAlignment="1" applyProtection="1">
      <alignment horizontal="center" vertical="center" wrapText="1" readingOrder="1"/>
      <protection locked="0"/>
    </xf>
    <xf numFmtId="4" fontId="10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>
      <alignment vertical="center" readingOrder="1"/>
    </xf>
    <xf numFmtId="0" fontId="13" fillId="0" borderId="21" xfId="0" applyFont="1" applyFill="1" applyBorder="1" applyAlignment="1" applyProtection="1">
      <alignment vertical="center" wrapText="1" readingOrder="1"/>
      <protection locked="0"/>
    </xf>
    <xf numFmtId="4" fontId="5" fillId="4" borderId="17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readingOrder="1"/>
    </xf>
    <xf numFmtId="0" fontId="13" fillId="0" borderId="22" xfId="0" applyFont="1" applyFill="1" applyBorder="1" applyAlignment="1" applyProtection="1">
      <alignment vertical="center" readingOrder="1"/>
      <protection locked="0"/>
    </xf>
    <xf numFmtId="0" fontId="13" fillId="0" borderId="0" xfId="0" applyFont="1" applyFill="1" applyBorder="1" applyAlignment="1" applyProtection="1">
      <alignment vertical="center" readingOrder="1"/>
      <protection locked="0"/>
    </xf>
    <xf numFmtId="0" fontId="13" fillId="0" borderId="23" xfId="0" applyFont="1" applyFill="1" applyBorder="1" applyAlignment="1" applyProtection="1">
      <alignment vertical="center" readingOrder="1"/>
      <protection locked="0"/>
    </xf>
    <xf numFmtId="0" fontId="13" fillId="0" borderId="21" xfId="0" applyFont="1" applyFill="1" applyBorder="1" applyAlignment="1" applyProtection="1">
      <alignment vertical="center" readingOrder="1"/>
      <protection locked="0"/>
    </xf>
    <xf numFmtId="0" fontId="10" fillId="0" borderId="24" xfId="0" applyFont="1" applyFill="1" applyBorder="1" applyAlignment="1" applyProtection="1">
      <alignment vertical="center" wrapText="1" readingOrder="1"/>
      <protection locked="0"/>
    </xf>
    <xf numFmtId="0" fontId="13" fillId="0" borderId="25" xfId="0" applyFont="1" applyFill="1" applyBorder="1" applyAlignment="1" applyProtection="1">
      <alignment vertical="center" wrapText="1" readingOrder="1"/>
      <protection locked="0"/>
    </xf>
    <xf numFmtId="0" fontId="5" fillId="0" borderId="14" xfId="0" applyFont="1" applyFill="1" applyBorder="1" applyAlignment="1">
      <alignment vertical="center" readingOrder="1"/>
    </xf>
    <xf numFmtId="0" fontId="13" fillId="0" borderId="26" xfId="0" applyFont="1" applyFill="1" applyBorder="1" applyAlignment="1" applyProtection="1">
      <alignment vertical="center" readingOrder="1"/>
      <protection locked="0"/>
    </xf>
    <xf numFmtId="0" fontId="13" fillId="0" borderId="27" xfId="0" applyFont="1" applyFill="1" applyBorder="1" applyAlignment="1" applyProtection="1">
      <alignment vertical="center" readingOrder="1"/>
      <protection locked="0"/>
    </xf>
    <xf numFmtId="0" fontId="13" fillId="0" borderId="28" xfId="0" applyFont="1" applyFill="1" applyBorder="1" applyAlignment="1" applyProtection="1">
      <alignment vertical="center" readingOrder="1"/>
      <protection locked="0"/>
    </xf>
    <xf numFmtId="0" fontId="13" fillId="0" borderId="29" xfId="0" applyFont="1" applyFill="1" applyBorder="1" applyAlignment="1" applyProtection="1">
      <alignment vertical="center" readingOrder="1"/>
      <protection locked="0"/>
    </xf>
    <xf numFmtId="0" fontId="5" fillId="0" borderId="18" xfId="1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vertical="center" wrapText="1" readingOrder="1"/>
      <protection locked="0"/>
    </xf>
    <xf numFmtId="0" fontId="13" fillId="0" borderId="30" xfId="0" applyFont="1" applyFill="1" applyBorder="1" applyAlignment="1" applyProtection="1">
      <alignment horizontal="left" vertical="center" wrapText="1" readingOrder="1"/>
      <protection locked="0"/>
    </xf>
    <xf numFmtId="1" fontId="5" fillId="4" borderId="17" xfId="1" applyNumberFormat="1" applyFont="1" applyFill="1" applyBorder="1" applyAlignment="1">
      <alignment horizontal="center" vertical="center" readingOrder="1"/>
    </xf>
    <xf numFmtId="1" fontId="5" fillId="4" borderId="31" xfId="1" applyNumberFormat="1" applyFont="1" applyFill="1" applyBorder="1" applyAlignment="1">
      <alignment horizontal="center" vertical="center" readingOrder="1"/>
    </xf>
    <xf numFmtId="0" fontId="5" fillId="4" borderId="32" xfId="1" applyNumberFormat="1" applyFont="1" applyFill="1" applyBorder="1" applyAlignment="1">
      <alignment vertical="center" wrapText="1" readingOrder="1"/>
    </xf>
    <xf numFmtId="49" fontId="5" fillId="4" borderId="32" xfId="1" applyNumberFormat="1" applyFont="1" applyFill="1" applyBorder="1" applyAlignment="1">
      <alignment vertical="center" wrapText="1" readingOrder="1"/>
    </xf>
    <xf numFmtId="49" fontId="5" fillId="4" borderId="32" xfId="1" applyNumberFormat="1" applyFont="1" applyFill="1" applyBorder="1" applyAlignment="1">
      <alignment horizontal="center" vertical="center" wrapText="1" readingOrder="1"/>
    </xf>
    <xf numFmtId="2" fontId="5" fillId="4" borderId="33" xfId="1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vertical="center" wrapText="1" readingOrder="1"/>
      <protection locked="0"/>
    </xf>
    <xf numFmtId="0" fontId="13" fillId="0" borderId="21" xfId="0" applyFont="1" applyFill="1" applyBorder="1" applyAlignment="1" applyProtection="1">
      <alignment horizontal="left" vertical="center" wrapText="1" readingOrder="1"/>
      <protection locked="0"/>
    </xf>
    <xf numFmtId="1" fontId="5" fillId="4" borderId="34" xfId="1" applyNumberFormat="1" applyFont="1" applyFill="1" applyBorder="1" applyAlignment="1">
      <alignment horizontal="center" vertical="center" readingOrder="1"/>
    </xf>
    <xf numFmtId="2" fontId="5" fillId="4" borderId="17" xfId="1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 readingOrder="1"/>
      <protection locked="0"/>
    </xf>
    <xf numFmtId="0" fontId="13" fillId="0" borderId="36" xfId="0" applyFont="1" applyFill="1" applyBorder="1" applyAlignment="1" applyProtection="1">
      <alignment horizontal="left" vertical="center" wrapText="1" readingOrder="1"/>
      <protection locked="0"/>
    </xf>
    <xf numFmtId="1" fontId="5" fillId="4" borderId="37" xfId="1" applyNumberFormat="1" applyFont="1" applyFill="1" applyBorder="1" applyAlignment="1">
      <alignment horizontal="center" vertical="center" readingOrder="1"/>
    </xf>
    <xf numFmtId="1" fontId="5" fillId="4" borderId="24" xfId="1" applyNumberFormat="1" applyFont="1" applyFill="1" applyBorder="1" applyAlignment="1">
      <alignment horizontal="center" vertical="center" readingOrder="1"/>
    </xf>
    <xf numFmtId="0" fontId="5" fillId="4" borderId="24" xfId="1" applyNumberFormat="1" applyFont="1" applyFill="1" applyBorder="1" applyAlignment="1">
      <alignment vertical="center" wrapText="1" readingOrder="1"/>
    </xf>
    <xf numFmtId="49" fontId="5" fillId="4" borderId="24" xfId="1" applyNumberFormat="1" applyFont="1" applyFill="1" applyBorder="1" applyAlignment="1">
      <alignment vertical="center" wrapText="1" readingOrder="1"/>
    </xf>
    <xf numFmtId="49" fontId="5" fillId="4" borderId="24" xfId="1" applyNumberFormat="1" applyFont="1" applyFill="1" applyBorder="1" applyAlignment="1">
      <alignment horizontal="center" vertical="center" wrapText="1" readingOrder="1"/>
    </xf>
    <xf numFmtId="2" fontId="5" fillId="4" borderId="38" xfId="1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 applyProtection="1">
      <alignment horizontal="left" vertical="center" wrapText="1" readingOrder="1"/>
      <protection locked="0"/>
    </xf>
    <xf numFmtId="4" fontId="5" fillId="4" borderId="38" xfId="1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 applyProtection="1">
      <alignment vertical="center" readingOrder="1"/>
      <protection locked="0"/>
    </xf>
    <xf numFmtId="0" fontId="13" fillId="0" borderId="41" xfId="0" applyFont="1" applyFill="1" applyBorder="1" applyAlignment="1" applyProtection="1">
      <alignment vertical="center" readingOrder="1"/>
      <protection locked="0"/>
    </xf>
    <xf numFmtId="0" fontId="13" fillId="0" borderId="42" xfId="0" applyFont="1" applyFill="1" applyBorder="1" applyAlignment="1" applyProtection="1">
      <alignment horizontal="left" vertical="center" wrapText="1" readingOrder="1"/>
      <protection locked="0"/>
    </xf>
    <xf numFmtId="0" fontId="14" fillId="0" borderId="36" xfId="0" applyFont="1" applyFill="1" applyBorder="1" applyAlignment="1" applyProtection="1">
      <alignment vertical="center" wrapText="1" readingOrder="1"/>
      <protection locked="0"/>
    </xf>
    <xf numFmtId="0" fontId="14" fillId="0" borderId="30" xfId="0" applyFont="1" applyFill="1" applyBorder="1" applyAlignment="1" applyProtection="1">
      <alignment horizontal="left" vertical="center" wrapText="1" readingOrder="1"/>
      <protection locked="0"/>
    </xf>
    <xf numFmtId="0" fontId="13" fillId="0" borderId="43" xfId="0" applyFont="1" applyFill="1" applyBorder="1" applyAlignment="1" applyProtection="1">
      <alignment horizontal="left" vertical="center" wrapText="1" readingOrder="1"/>
      <protection locked="0"/>
    </xf>
    <xf numFmtId="1" fontId="5" fillId="5" borderId="14" xfId="1" applyNumberFormat="1" applyFont="1" applyFill="1" applyBorder="1" applyAlignment="1">
      <alignment horizontal="center" vertical="center" readingOrder="1"/>
    </xf>
    <xf numFmtId="0" fontId="13" fillId="0" borderId="41" xfId="0" applyFont="1" applyFill="1" applyBorder="1" applyAlignment="1" applyProtection="1">
      <alignment horizontal="left" vertical="center" wrapText="1" readingOrder="1"/>
      <protection locked="0"/>
    </xf>
    <xf numFmtId="1" fontId="3" fillId="4" borderId="14" xfId="1" applyNumberFormat="1" applyFont="1" applyFill="1" applyBorder="1" applyAlignment="1">
      <alignment horizontal="center" vertical="center" readingOrder="1"/>
    </xf>
    <xf numFmtId="0" fontId="3" fillId="4" borderId="14" xfId="1" applyNumberFormat="1" applyFont="1" applyFill="1" applyBorder="1" applyAlignment="1">
      <alignment vertical="center" wrapText="1" readingOrder="1"/>
    </xf>
    <xf numFmtId="49" fontId="3" fillId="4" borderId="14" xfId="1" applyNumberFormat="1" applyFont="1" applyFill="1" applyBorder="1" applyAlignment="1">
      <alignment vertical="center" wrapText="1" readingOrder="1"/>
    </xf>
    <xf numFmtId="49" fontId="3" fillId="4" borderId="14" xfId="1" applyNumberFormat="1" applyFont="1" applyFill="1" applyBorder="1" applyAlignment="1">
      <alignment horizontal="center" vertical="center" wrapText="1" readingOrder="1"/>
    </xf>
    <xf numFmtId="2" fontId="3" fillId="4" borderId="17" xfId="1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vertical="center"/>
    </xf>
    <xf numFmtId="0" fontId="13" fillId="0" borderId="29" xfId="0" applyFont="1" applyFill="1" applyBorder="1" applyAlignment="1" applyProtection="1">
      <alignment horizontal="left" vertical="center" wrapText="1" readingOrder="1"/>
      <protection locked="0"/>
    </xf>
    <xf numFmtId="1" fontId="5" fillId="4" borderId="8" xfId="1" applyNumberFormat="1" applyFont="1" applyFill="1" applyBorder="1" applyAlignment="1">
      <alignment horizontal="center" vertical="center" readingOrder="1"/>
    </xf>
    <xf numFmtId="0" fontId="5" fillId="4" borderId="8" xfId="1" applyNumberFormat="1" applyFont="1" applyFill="1" applyBorder="1" applyAlignment="1">
      <alignment vertical="center" wrapText="1" readingOrder="1"/>
    </xf>
    <xf numFmtId="49" fontId="5" fillId="4" borderId="8" xfId="1" applyNumberFormat="1" applyFont="1" applyFill="1" applyBorder="1" applyAlignment="1">
      <alignment vertical="center" wrapText="1" readingOrder="1"/>
    </xf>
    <xf numFmtId="49" fontId="5" fillId="4" borderId="8" xfId="1" applyNumberFormat="1" applyFont="1" applyFill="1" applyBorder="1" applyAlignment="1">
      <alignment horizontal="center" vertical="center" wrapText="1" readingOrder="1"/>
    </xf>
    <xf numFmtId="4" fontId="5" fillId="4" borderId="35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readingOrder="1"/>
    </xf>
    <xf numFmtId="0" fontId="13" fillId="0" borderId="44" xfId="0" applyFont="1" applyFill="1" applyBorder="1" applyAlignment="1" applyProtection="1">
      <alignment vertical="center" readingOrder="1"/>
      <protection locked="0"/>
    </xf>
    <xf numFmtId="0" fontId="13" fillId="0" borderId="43" xfId="0" applyFont="1" applyFill="1" applyBorder="1" applyAlignment="1" applyProtection="1">
      <alignment vertical="center" readingOrder="1"/>
      <protection locked="0"/>
    </xf>
    <xf numFmtId="0" fontId="13" fillId="0" borderId="30" xfId="0" applyFont="1" applyFill="1" applyBorder="1" applyAlignment="1" applyProtection="1">
      <alignment vertical="center" readingOrder="1"/>
      <protection locked="0"/>
    </xf>
    <xf numFmtId="1" fontId="5" fillId="4" borderId="45" xfId="1" applyNumberFormat="1" applyFont="1" applyFill="1" applyBorder="1" applyAlignment="1">
      <alignment horizontal="center" vertical="center" readingOrder="1"/>
    </xf>
    <xf numFmtId="1" fontId="5" fillId="4" borderId="46" xfId="1" applyNumberFormat="1" applyFont="1" applyFill="1" applyBorder="1" applyAlignment="1">
      <alignment horizontal="center" vertical="center" readingOrder="1"/>
    </xf>
    <xf numFmtId="0" fontId="5" fillId="4" borderId="46" xfId="1" applyNumberFormat="1" applyFont="1" applyFill="1" applyBorder="1" applyAlignment="1">
      <alignment vertical="center" wrapText="1" readingOrder="1"/>
    </xf>
    <xf numFmtId="49" fontId="5" fillId="4" borderId="46" xfId="1" applyNumberFormat="1" applyFont="1" applyFill="1" applyBorder="1" applyAlignment="1">
      <alignment vertical="center" wrapText="1" readingOrder="1"/>
    </xf>
    <xf numFmtId="49" fontId="5" fillId="4" borderId="46" xfId="1" applyNumberFormat="1" applyFont="1" applyFill="1" applyBorder="1" applyAlignment="1">
      <alignment horizontal="center" vertical="center" wrapText="1" readingOrder="1"/>
    </xf>
    <xf numFmtId="2" fontId="5" fillId="4" borderId="19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/>
    <xf numFmtId="4" fontId="5" fillId="4" borderId="19" xfId="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 readingOrder="1"/>
      <protection locked="0"/>
    </xf>
    <xf numFmtId="4" fontId="5" fillId="4" borderId="14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49" fontId="3" fillId="0" borderId="0" xfId="0" applyNumberFormat="1" applyFont="1" applyFill="1" applyBorder="1" applyAlignment="1">
      <alignment vertical="center" wrapText="1" readingOrder="1"/>
    </xf>
    <xf numFmtId="4" fontId="3" fillId="0" borderId="0" xfId="0" applyNumberFormat="1" applyFont="1" applyFill="1" applyBorder="1" applyAlignment="1">
      <alignment vertical="center" readingOrder="1"/>
    </xf>
    <xf numFmtId="164" fontId="15" fillId="3" borderId="18" xfId="0" applyNumberFormat="1" applyFont="1" applyFill="1" applyBorder="1" applyAlignment="1" applyProtection="1">
      <alignment vertical="center" wrapText="1" readingOrder="1"/>
    </xf>
    <xf numFmtId="0" fontId="3" fillId="0" borderId="44" xfId="0" applyFont="1" applyFill="1" applyBorder="1" applyAlignment="1">
      <alignment vertical="center" readingOrder="1"/>
    </xf>
    <xf numFmtId="0" fontId="13" fillId="0" borderId="30" xfId="0" applyFont="1" applyFill="1" applyBorder="1" applyAlignment="1" applyProtection="1">
      <alignment vertical="center" wrapText="1" readingOrder="1"/>
      <protection locked="0"/>
    </xf>
    <xf numFmtId="0" fontId="10" fillId="0" borderId="40" xfId="0" applyFont="1" applyFill="1" applyBorder="1" applyAlignment="1" applyProtection="1">
      <alignment vertical="center" wrapText="1" readingOrder="1"/>
      <protection locked="0"/>
    </xf>
    <xf numFmtId="1" fontId="5" fillId="6" borderId="6" xfId="1" applyNumberFormat="1" applyFont="1" applyFill="1" applyBorder="1" applyAlignment="1">
      <alignment horizontal="center" vertical="center" readingOrder="1"/>
    </xf>
    <xf numFmtId="0" fontId="5" fillId="6" borderId="6" xfId="1" applyNumberFormat="1" applyFont="1" applyFill="1" applyBorder="1" applyAlignment="1">
      <alignment vertical="center" wrapText="1" readingOrder="1"/>
    </xf>
    <xf numFmtId="49" fontId="5" fillId="6" borderId="6" xfId="1" applyNumberFormat="1" applyFont="1" applyFill="1" applyBorder="1" applyAlignment="1">
      <alignment vertical="center" wrapText="1" readingOrder="1"/>
    </xf>
    <xf numFmtId="49" fontId="5" fillId="6" borderId="6" xfId="1" applyNumberFormat="1" applyFont="1" applyFill="1" applyBorder="1" applyAlignment="1">
      <alignment horizontal="center" vertical="center" wrapText="1" readingOrder="1"/>
    </xf>
    <xf numFmtId="2" fontId="5" fillId="6" borderId="10" xfId="1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164" fontId="5" fillId="6" borderId="16" xfId="0" applyNumberFormat="1" applyFont="1" applyFill="1" applyBorder="1" applyAlignment="1">
      <alignment vertical="center"/>
    </xf>
    <xf numFmtId="1" fontId="5" fillId="6" borderId="14" xfId="1" applyNumberFormat="1" applyFont="1" applyFill="1" applyBorder="1" applyAlignment="1">
      <alignment horizontal="center" vertical="center" readingOrder="1"/>
    </xf>
    <xf numFmtId="0" fontId="5" fillId="6" borderId="18" xfId="0" applyFont="1" applyFill="1" applyBorder="1" applyAlignment="1">
      <alignment horizontal="center" vertical="center"/>
    </xf>
    <xf numFmtId="164" fontId="5" fillId="6" borderId="18" xfId="0" applyNumberFormat="1" applyFont="1" applyFill="1" applyBorder="1" applyAlignment="1">
      <alignment vertical="center"/>
    </xf>
    <xf numFmtId="1" fontId="5" fillId="6" borderId="34" xfId="1" applyNumberFormat="1" applyFont="1" applyFill="1" applyBorder="1" applyAlignment="1">
      <alignment horizontal="center" vertical="center" readingOrder="1"/>
    </xf>
    <xf numFmtId="0" fontId="5" fillId="6" borderId="14" xfId="1" applyNumberFormat="1" applyFont="1" applyFill="1" applyBorder="1" applyAlignment="1">
      <alignment vertical="center" wrapText="1" readingOrder="1"/>
    </xf>
    <xf numFmtId="49" fontId="5" fillId="6" borderId="14" xfId="1" applyNumberFormat="1" applyFont="1" applyFill="1" applyBorder="1" applyAlignment="1">
      <alignment vertical="center" wrapText="1" readingOrder="1"/>
    </xf>
    <xf numFmtId="49" fontId="5" fillId="6" borderId="14" xfId="1" applyNumberFormat="1" applyFont="1" applyFill="1" applyBorder="1" applyAlignment="1">
      <alignment horizontal="center" vertical="center" wrapText="1" readingOrder="1"/>
    </xf>
    <xf numFmtId="2" fontId="5" fillId="6" borderId="17" xfId="1" applyNumberFormat="1" applyFont="1" applyFill="1" applyBorder="1" applyAlignment="1">
      <alignment horizontal="center" vertical="center" wrapText="1"/>
    </xf>
    <xf numFmtId="0" fontId="5" fillId="6" borderId="14" xfId="1" applyNumberFormat="1" applyFont="1" applyFill="1" applyBorder="1" applyAlignment="1">
      <alignment horizontal="center" vertical="center" wrapText="1" readingOrder="1"/>
    </xf>
    <xf numFmtId="4" fontId="5" fillId="6" borderId="14" xfId="1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 applyProtection="1">
      <alignment vertical="center" readingOrder="1"/>
      <protection locked="0"/>
    </xf>
    <xf numFmtId="0" fontId="13" fillId="0" borderId="26" xfId="0" applyFont="1" applyFill="1" applyBorder="1" applyAlignment="1" applyProtection="1">
      <alignment horizontal="left" vertical="center" wrapText="1" readingOrder="1"/>
      <protection locked="0"/>
    </xf>
    <xf numFmtId="1" fontId="5" fillId="6" borderId="45" xfId="1" applyNumberFormat="1" applyFont="1" applyFill="1" applyBorder="1" applyAlignment="1">
      <alignment horizontal="center" vertical="center" readingOrder="1"/>
    </xf>
    <xf numFmtId="1" fontId="5" fillId="6" borderId="46" xfId="1" applyNumberFormat="1" applyFont="1" applyFill="1" applyBorder="1" applyAlignment="1">
      <alignment horizontal="center" vertical="center" readingOrder="1"/>
    </xf>
    <xf numFmtId="0" fontId="5" fillId="6" borderId="46" xfId="1" applyNumberFormat="1" applyFont="1" applyFill="1" applyBorder="1" applyAlignment="1">
      <alignment vertical="center" wrapText="1" readingOrder="1"/>
    </xf>
    <xf numFmtId="49" fontId="5" fillId="6" borderId="46" xfId="1" applyNumberFormat="1" applyFont="1" applyFill="1" applyBorder="1" applyAlignment="1">
      <alignment vertical="center" wrapText="1" readingOrder="1"/>
    </xf>
    <xf numFmtId="49" fontId="5" fillId="6" borderId="46" xfId="1" applyNumberFormat="1" applyFont="1" applyFill="1" applyBorder="1" applyAlignment="1">
      <alignment horizontal="center" vertical="center" wrapText="1" readingOrder="1"/>
    </xf>
    <xf numFmtId="2" fontId="5" fillId="6" borderId="19" xfId="1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right" vertical="center"/>
    </xf>
    <xf numFmtId="4" fontId="17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" borderId="18" xfId="0" applyFont="1" applyFill="1" applyBorder="1" applyAlignment="1" applyProtection="1">
      <alignment horizontal="center" vertical="center" wrapText="1" readingOrder="1"/>
      <protection locked="0"/>
    </xf>
    <xf numFmtId="49" fontId="12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4" fontId="12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21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wrapText="1"/>
    </xf>
    <xf numFmtId="0" fontId="8" fillId="0" borderId="18" xfId="1" applyNumberFormat="1" applyFont="1" applyFill="1" applyBorder="1" applyAlignment="1">
      <alignment horizontal="left" vertical="center"/>
    </xf>
    <xf numFmtId="165" fontId="8" fillId="0" borderId="18" xfId="1" applyNumberFormat="1" applyFont="1" applyFill="1" applyBorder="1" applyAlignment="1">
      <alignment horizontal="left" vertical="center"/>
    </xf>
    <xf numFmtId="0" fontId="19" fillId="0" borderId="18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wrapText="1"/>
    </xf>
    <xf numFmtId="0" fontId="8" fillId="0" borderId="18" xfId="1" applyFont="1" applyFill="1" applyBorder="1" applyAlignment="1">
      <alignment horizontal="left" vertical="center"/>
    </xf>
    <xf numFmtId="8" fontId="8" fillId="0" borderId="18" xfId="1" applyNumberFormat="1" applyFont="1" applyFill="1" applyBorder="1" applyAlignment="1">
      <alignment horizontal="left" vertical="center"/>
    </xf>
    <xf numFmtId="0" fontId="18" fillId="5" borderId="21" xfId="1" applyFont="1" applyFill="1" applyBorder="1" applyAlignment="1">
      <alignment horizontal="left" vertical="center"/>
    </xf>
    <xf numFmtId="0" fontId="8" fillId="5" borderId="18" xfId="1" applyFont="1" applyFill="1" applyBorder="1" applyAlignment="1">
      <alignment horizontal="left" vertical="center" wrapText="1"/>
    </xf>
    <xf numFmtId="0" fontId="8" fillId="5" borderId="18" xfId="1" applyFont="1" applyFill="1" applyBorder="1" applyAlignment="1">
      <alignment horizontal="left" wrapText="1"/>
    </xf>
    <xf numFmtId="0" fontId="8" fillId="5" borderId="18" xfId="1" applyNumberFormat="1" applyFont="1" applyFill="1" applyBorder="1" applyAlignment="1">
      <alignment horizontal="left" vertical="center"/>
    </xf>
    <xf numFmtId="0" fontId="18" fillId="5" borderId="21" xfId="1" applyFont="1" applyFill="1" applyBorder="1" applyAlignment="1">
      <alignment horizontal="left" vertical="center" wrapText="1"/>
    </xf>
    <xf numFmtId="0" fontId="8" fillId="5" borderId="18" xfId="1" applyNumberFormat="1" applyFont="1" applyFill="1" applyBorder="1" applyAlignment="1">
      <alignment horizontal="left" vertical="center" wrapText="1"/>
    </xf>
    <xf numFmtId="0" fontId="8" fillId="5" borderId="18" xfId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18" fillId="5" borderId="0" xfId="1" applyFont="1" applyFill="1" applyBorder="1" applyAlignment="1">
      <alignment horizontal="left" vertical="center" wrapText="1"/>
    </xf>
    <xf numFmtId="164" fontId="5" fillId="7" borderId="18" xfId="0" applyNumberFormat="1" applyFont="1" applyFill="1" applyBorder="1" applyAlignment="1">
      <alignment horizontal="right" vertical="center"/>
    </xf>
    <xf numFmtId="3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left" vertical="center" wrapText="1"/>
    </xf>
    <xf numFmtId="8" fontId="10" fillId="0" borderId="18" xfId="2" applyNumberFormat="1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vertical="center"/>
    </xf>
    <xf numFmtId="0" fontId="10" fillId="0" borderId="18" xfId="3" applyFont="1" applyFill="1" applyBorder="1" applyAlignment="1">
      <alignment vertical="center"/>
    </xf>
    <xf numFmtId="0" fontId="10" fillId="0" borderId="18" xfId="2" applyFont="1" applyFill="1" applyBorder="1" applyAlignment="1">
      <alignment horizontal="left" vertical="center"/>
    </xf>
    <xf numFmtId="8" fontId="10" fillId="0" borderId="18" xfId="2" applyNumberFormat="1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vertical="center" wrapText="1"/>
    </xf>
    <xf numFmtId="8" fontId="5" fillId="0" borderId="18" xfId="2" applyNumberFormat="1" applyFont="1" applyFill="1" applyBorder="1" applyAlignment="1">
      <alignment horizontal="center" wrapText="1"/>
    </xf>
    <xf numFmtId="0" fontId="10" fillId="0" borderId="18" xfId="2" applyFont="1" applyFill="1" applyBorder="1" applyAlignment="1">
      <alignment vertical="center" wrapText="1"/>
    </xf>
    <xf numFmtId="8" fontId="10" fillId="0" borderId="18" xfId="2" applyNumberFormat="1" applyFont="1" applyFill="1" applyBorder="1" applyAlignment="1">
      <alignment horizontal="center"/>
    </xf>
    <xf numFmtId="0" fontId="10" fillId="0" borderId="18" xfId="3" applyFont="1" applyFill="1" applyBorder="1" applyAlignment="1">
      <alignment vertical="center" wrapText="1"/>
    </xf>
    <xf numFmtId="0" fontId="10" fillId="0" borderId="18" xfId="2" applyFont="1" applyFill="1" applyBorder="1" applyAlignment="1">
      <alignment wrapText="1"/>
    </xf>
    <xf numFmtId="0" fontId="10" fillId="0" borderId="18" xfId="2" applyFont="1" applyFill="1" applyBorder="1" applyAlignment="1">
      <alignment horizontal="left" vertical="top" wrapText="1"/>
    </xf>
    <xf numFmtId="0" fontId="5" fillId="0" borderId="18" xfId="3" applyFont="1" applyFill="1" applyBorder="1" applyAlignment="1">
      <alignment vertical="center" wrapText="1"/>
    </xf>
    <xf numFmtId="164" fontId="5" fillId="7" borderId="18" xfId="0" applyNumberFormat="1" applyFont="1" applyFill="1" applyBorder="1" applyAlignment="1">
      <alignment vertical="center"/>
    </xf>
    <xf numFmtId="0" fontId="16" fillId="5" borderId="0" xfId="1" applyFont="1" applyFill="1" applyBorder="1" applyAlignment="1">
      <alignment vertical="center" readingOrder="1"/>
    </xf>
    <xf numFmtId="0" fontId="12" fillId="3" borderId="14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/>
    <xf numFmtId="0" fontId="5" fillId="2" borderId="3" xfId="0" applyFont="1" applyFill="1" applyBorder="1" applyAlignment="1">
      <alignment vertical="center" readingOrder="1"/>
    </xf>
    <xf numFmtId="0" fontId="5" fillId="2" borderId="3" xfId="0" applyFont="1" applyFill="1" applyBorder="1" applyAlignment="1">
      <alignment vertical="center" wrapText="1" readingOrder="1"/>
    </xf>
    <xf numFmtId="165" fontId="5" fillId="2" borderId="3" xfId="0" applyNumberFormat="1" applyFont="1" applyFill="1" applyBorder="1" applyAlignment="1">
      <alignment vertical="center" wrapText="1" readingOrder="1"/>
    </xf>
    <xf numFmtId="1" fontId="5" fillId="2" borderId="3" xfId="0" applyNumberFormat="1" applyFont="1" applyFill="1" applyBorder="1" applyAlignment="1">
      <alignment vertical="center" wrapText="1" readingOrder="1"/>
    </xf>
    <xf numFmtId="7" fontId="5" fillId="2" borderId="3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Fill="1" applyBorder="1" applyAlignment="1">
      <alignment vertical="center" readingOrder="1"/>
    </xf>
    <xf numFmtId="0" fontId="12" fillId="5" borderId="0" xfId="0" applyFont="1" applyFill="1" applyBorder="1" applyAlignment="1" applyProtection="1">
      <alignment horizontal="center" vertical="center" wrapText="1" readingOrder="1"/>
      <protection locked="0"/>
    </xf>
    <xf numFmtId="7" fontId="12" fillId="3" borderId="18" xfId="0" applyNumberFormat="1" applyFont="1" applyFill="1" applyBorder="1" applyAlignment="1" applyProtection="1">
      <alignment horizontal="center" vertical="center" wrapText="1" readingOrder="1"/>
    </xf>
    <xf numFmtId="164" fontId="20" fillId="3" borderId="3" xfId="0" applyNumberFormat="1" applyFont="1" applyFill="1" applyBorder="1" applyAlignment="1" applyProtection="1">
      <alignment vertical="center" wrapText="1" readingOrder="1"/>
    </xf>
    <xf numFmtId="164" fontId="11" fillId="3" borderId="3" xfId="0" applyNumberFormat="1" applyFont="1" applyFill="1" applyBorder="1" applyAlignment="1" applyProtection="1">
      <alignment vertical="center" wrapText="1" readingOrder="1"/>
    </xf>
    <xf numFmtId="0" fontId="14" fillId="5" borderId="18" xfId="0" applyFont="1" applyFill="1" applyBorder="1" applyAlignment="1" applyProtection="1">
      <alignment horizontal="center" vertical="center" wrapText="1" readingOrder="1"/>
      <protection locked="0"/>
    </xf>
    <xf numFmtId="0" fontId="16" fillId="5" borderId="0" xfId="1" applyFont="1" applyFill="1" applyBorder="1" applyAlignment="1">
      <alignment horizontal="center" vertical="center" readingOrder="1"/>
    </xf>
    <xf numFmtId="0" fontId="12" fillId="3" borderId="44" xfId="0" applyFont="1" applyFill="1" applyBorder="1" applyAlignment="1" applyProtection="1">
      <alignment horizontal="center" vertical="center" wrapText="1" readingOrder="1"/>
      <protection locked="0"/>
    </xf>
    <xf numFmtId="0" fontId="12" fillId="3" borderId="30" xfId="0" applyFont="1" applyFill="1" applyBorder="1" applyAlignment="1" applyProtection="1">
      <alignment horizontal="center" vertical="center" wrapText="1" readingOrder="1"/>
      <protection locked="0"/>
    </xf>
    <xf numFmtId="0" fontId="15" fillId="5" borderId="2" xfId="0" applyFont="1" applyFill="1" applyBorder="1" applyAlignment="1" applyProtection="1">
      <alignment horizontal="center" vertical="center" wrapText="1" readingOrder="1"/>
      <protection locked="0"/>
    </xf>
    <xf numFmtId="0" fontId="15" fillId="5" borderId="4" xfId="0" applyFont="1" applyFill="1" applyBorder="1" applyAlignment="1" applyProtection="1">
      <alignment horizontal="center" vertical="center" wrapText="1" readingOrder="1"/>
      <protection locked="0"/>
    </xf>
    <xf numFmtId="0" fontId="11" fillId="5" borderId="2" xfId="0" applyFont="1" applyFill="1" applyBorder="1" applyAlignment="1" applyProtection="1">
      <alignment horizontal="center" vertical="center" wrapText="1" readingOrder="1"/>
      <protection locked="0"/>
    </xf>
    <xf numFmtId="0" fontId="11" fillId="5" borderId="4" xfId="0" applyFont="1" applyFill="1" applyBorder="1" applyAlignment="1" applyProtection="1">
      <alignment horizontal="center" vertical="center" wrapText="1" readingOrder="1"/>
      <protection locked="0"/>
    </xf>
    <xf numFmtId="0" fontId="13" fillId="0" borderId="19" xfId="0" applyFont="1" applyFill="1" applyBorder="1" applyAlignment="1" applyProtection="1">
      <alignment horizontal="left" vertical="center" wrapText="1" readingOrder="1"/>
      <protection locked="0"/>
    </xf>
    <xf numFmtId="0" fontId="13" fillId="0" borderId="20" xfId="0" applyFont="1" applyFill="1" applyBorder="1" applyAlignment="1" applyProtection="1">
      <alignment horizontal="left" vertical="center" wrapText="1" readingOrder="1"/>
      <protection locked="0"/>
    </xf>
    <xf numFmtId="0" fontId="13" fillId="0" borderId="28" xfId="0" applyFont="1" applyFill="1" applyBorder="1" applyAlignment="1" applyProtection="1">
      <alignment horizontal="left" vertical="center" wrapText="1" readingOrder="1"/>
      <protection locked="0"/>
    </xf>
    <xf numFmtId="0" fontId="7" fillId="6" borderId="44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horizontal="center" vertical="center"/>
    </xf>
    <xf numFmtId="0" fontId="13" fillId="0" borderId="44" xfId="0" applyFont="1" applyFill="1" applyBorder="1" applyAlignment="1" applyProtection="1">
      <alignment horizontal="left" vertical="center" readingOrder="1"/>
      <protection locked="0"/>
    </xf>
    <xf numFmtId="0" fontId="13" fillId="0" borderId="43" xfId="0" applyFont="1" applyFill="1" applyBorder="1" applyAlignment="1" applyProtection="1">
      <alignment horizontal="left" vertical="center" readingOrder="1"/>
      <protection locked="0"/>
    </xf>
    <xf numFmtId="49" fontId="7" fillId="4" borderId="19" xfId="1" applyNumberFormat="1" applyFont="1" applyFill="1" applyBorder="1" applyAlignment="1">
      <alignment horizontal="center" vertical="center" wrapText="1" readingOrder="1"/>
    </xf>
    <xf numFmtId="49" fontId="7" fillId="4" borderId="47" xfId="1" applyNumberFormat="1" applyFont="1" applyFill="1" applyBorder="1" applyAlignment="1">
      <alignment horizontal="center" vertical="center" wrapText="1" readingOrder="1"/>
    </xf>
    <xf numFmtId="0" fontId="13" fillId="0" borderId="43" xfId="0" applyFont="1" applyFill="1" applyBorder="1" applyAlignment="1" applyProtection="1">
      <alignment horizontal="left" vertical="center" wrapText="1" readingOrder="1"/>
      <protection locked="0"/>
    </xf>
    <xf numFmtId="1" fontId="5" fillId="4" borderId="8" xfId="1" applyNumberFormat="1" applyFont="1" applyFill="1" applyBorder="1" applyAlignment="1">
      <alignment horizontal="center" vertical="center" readingOrder="1"/>
    </xf>
    <xf numFmtId="1" fontId="5" fillId="4" borderId="6" xfId="1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 readingOrder="1"/>
    </xf>
    <xf numFmtId="0" fontId="13" fillId="0" borderId="1" xfId="0" applyFont="1" applyFill="1" applyBorder="1" applyAlignment="1" applyProtection="1">
      <alignment horizontal="left" vertical="center" readingOrder="1"/>
      <protection locked="0"/>
    </xf>
    <xf numFmtId="0" fontId="13" fillId="0" borderId="11" xfId="0" applyFont="1" applyFill="1" applyBorder="1" applyAlignment="1" applyProtection="1">
      <alignment horizontal="left" vertical="center" wrapText="1" readingOrder="1"/>
      <protection locked="0"/>
    </xf>
    <xf numFmtId="0" fontId="13" fillId="0" borderId="12" xfId="0" applyFont="1" applyFill="1" applyBorder="1" applyAlignment="1" applyProtection="1">
      <alignment horizontal="left" vertical="center" wrapText="1" readingOrder="1"/>
      <protection locked="0"/>
    </xf>
    <xf numFmtId="0" fontId="13" fillId="0" borderId="13" xfId="0" applyFont="1" applyFill="1" applyBorder="1" applyAlignment="1" applyProtection="1">
      <alignment horizontal="left" vertical="center" wrapText="1" readingOrder="1"/>
      <protection locked="0"/>
    </xf>
    <xf numFmtId="1" fontId="5" fillId="4" borderId="7" xfId="1" applyNumberFormat="1" applyFont="1" applyFill="1" applyBorder="1" applyAlignment="1">
      <alignment horizontal="center" vertical="center" readingOrder="1"/>
    </xf>
  </cellXfs>
  <cellStyles count="4">
    <cellStyle name="Normal 2" xfId="1"/>
    <cellStyle name="Normal 2 2" xfId="2"/>
    <cellStyle name="Normalno" xfId="0" builtinId="0"/>
    <cellStyle name="Normaln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topLeftCell="A175" workbookViewId="0">
      <selection activeCell="M7" sqref="M7"/>
    </sheetView>
  </sheetViews>
  <sheetFormatPr defaultRowHeight="15" x14ac:dyDescent="0.25"/>
  <cols>
    <col min="1" max="10" width="15.7109375" customWidth="1"/>
  </cols>
  <sheetData>
    <row r="1" spans="1:10" ht="20.25" x14ac:dyDescent="0.25">
      <c r="A1" s="222" t="s">
        <v>0</v>
      </c>
      <c r="B1" s="222"/>
      <c r="C1" s="222"/>
      <c r="D1" s="222"/>
      <c r="E1" s="222"/>
      <c r="F1" s="222"/>
      <c r="G1" s="222"/>
      <c r="H1" s="222"/>
      <c r="I1" s="3"/>
      <c r="J1" s="3"/>
    </row>
    <row r="2" spans="1:10" ht="20.25" x14ac:dyDescent="0.25">
      <c r="A2" s="1" t="s">
        <v>1</v>
      </c>
      <c r="B2" s="2"/>
      <c r="C2" s="4" t="s">
        <v>2</v>
      </c>
      <c r="D2" s="5"/>
      <c r="E2" s="5"/>
      <c r="F2" s="5"/>
      <c r="G2" s="5"/>
      <c r="H2" s="5"/>
      <c r="I2" s="3"/>
      <c r="J2" s="3"/>
    </row>
    <row r="3" spans="1:10" ht="24" x14ac:dyDescent="0.25">
      <c r="A3" s="6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11" t="s">
        <v>11</v>
      </c>
      <c r="J3" s="10" t="s">
        <v>12</v>
      </c>
    </row>
    <row r="4" spans="1:10" x14ac:dyDescent="0.25">
      <c r="A4" s="12"/>
      <c r="B4" s="223" t="s">
        <v>13</v>
      </c>
      <c r="C4" s="223"/>
      <c r="D4" s="223"/>
      <c r="E4" s="223"/>
      <c r="F4" s="223"/>
      <c r="G4" s="223"/>
      <c r="H4" s="223"/>
      <c r="I4" s="223"/>
      <c r="J4" s="223"/>
    </row>
    <row r="5" spans="1:10" x14ac:dyDescent="0.25">
      <c r="A5" s="13"/>
      <c r="B5" s="224" t="s">
        <v>14</v>
      </c>
      <c r="C5" s="225"/>
      <c r="D5" s="225"/>
      <c r="E5" s="225"/>
      <c r="F5" s="225"/>
      <c r="G5" s="225"/>
      <c r="H5" s="226"/>
      <c r="I5" s="14"/>
      <c r="J5" s="15"/>
    </row>
    <row r="6" spans="1:10" ht="72" x14ac:dyDescent="0.25">
      <c r="A6" s="16">
        <v>6028</v>
      </c>
      <c r="B6" s="227">
        <v>3868</v>
      </c>
      <c r="C6" s="17" t="s">
        <v>15</v>
      </c>
      <c r="D6" s="18" t="s">
        <v>16</v>
      </c>
      <c r="E6" s="18" t="s">
        <v>17</v>
      </c>
      <c r="F6" s="19" t="s">
        <v>18</v>
      </c>
      <c r="G6" s="19" t="s">
        <v>19</v>
      </c>
      <c r="H6" s="20"/>
      <c r="I6" s="21">
        <v>55</v>
      </c>
      <c r="J6" s="22">
        <f t="shared" ref="J6:J7" si="0">H6*I6</f>
        <v>0</v>
      </c>
    </row>
    <row r="7" spans="1:10" ht="72" x14ac:dyDescent="0.25">
      <c r="A7" s="16">
        <v>6029</v>
      </c>
      <c r="B7" s="221"/>
      <c r="C7" s="23" t="s">
        <v>20</v>
      </c>
      <c r="D7" s="24" t="s">
        <v>16</v>
      </c>
      <c r="E7" s="24" t="s">
        <v>17</v>
      </c>
      <c r="F7" s="25" t="s">
        <v>18</v>
      </c>
      <c r="G7" s="25" t="s">
        <v>19</v>
      </c>
      <c r="H7" s="26"/>
      <c r="I7" s="27">
        <v>55</v>
      </c>
      <c r="J7" s="22">
        <f t="shared" si="0"/>
        <v>0</v>
      </c>
    </row>
    <row r="8" spans="1:10" x14ac:dyDescent="0.25">
      <c r="A8" s="28"/>
      <c r="B8" s="208" t="s">
        <v>21</v>
      </c>
      <c r="C8" s="209"/>
      <c r="D8" s="209"/>
      <c r="E8" s="209"/>
      <c r="F8" s="209"/>
      <c r="G8" s="209"/>
      <c r="H8" s="209"/>
      <c r="I8" s="29"/>
      <c r="J8" s="30"/>
    </row>
    <row r="9" spans="1:10" ht="96" x14ac:dyDescent="0.25">
      <c r="A9" s="16">
        <v>5984</v>
      </c>
      <c r="B9" s="16">
        <v>3824</v>
      </c>
      <c r="C9" s="23" t="s">
        <v>22</v>
      </c>
      <c r="D9" s="24" t="s">
        <v>23</v>
      </c>
      <c r="E9" s="24" t="s">
        <v>17</v>
      </c>
      <c r="F9" s="25" t="s">
        <v>18</v>
      </c>
      <c r="G9" s="25" t="s">
        <v>24</v>
      </c>
      <c r="H9" s="26"/>
      <c r="I9" s="27">
        <v>55</v>
      </c>
      <c r="J9" s="31">
        <f t="shared" ref="J9" si="1">H9*I9</f>
        <v>0</v>
      </c>
    </row>
    <row r="10" spans="1:10" x14ac:dyDescent="0.25">
      <c r="A10" s="28"/>
      <c r="B10" s="208" t="s">
        <v>25</v>
      </c>
      <c r="C10" s="209"/>
      <c r="D10" s="209"/>
      <c r="E10" s="209"/>
      <c r="F10" s="209"/>
      <c r="G10" s="209"/>
      <c r="H10" s="209"/>
      <c r="I10" s="29"/>
      <c r="J10" s="30"/>
    </row>
    <row r="11" spans="1:10" ht="84" x14ac:dyDescent="0.25">
      <c r="A11" s="16">
        <v>6102</v>
      </c>
      <c r="B11" s="220">
        <v>3926</v>
      </c>
      <c r="C11" s="23" t="s">
        <v>26</v>
      </c>
      <c r="D11" s="24" t="s">
        <v>27</v>
      </c>
      <c r="E11" s="24" t="s">
        <v>17</v>
      </c>
      <c r="F11" s="25" t="s">
        <v>18</v>
      </c>
      <c r="G11" s="25" t="s">
        <v>19</v>
      </c>
      <c r="H11" s="26"/>
      <c r="I11" s="27">
        <v>55</v>
      </c>
      <c r="J11" s="31">
        <f t="shared" ref="J11:J12" si="2">H11*I11</f>
        <v>0</v>
      </c>
    </row>
    <row r="12" spans="1:10" ht="84" x14ac:dyDescent="0.25">
      <c r="A12" s="16">
        <v>6103</v>
      </c>
      <c r="B12" s="221"/>
      <c r="C12" s="23" t="s">
        <v>28</v>
      </c>
      <c r="D12" s="24" t="s">
        <v>27</v>
      </c>
      <c r="E12" s="24" t="s">
        <v>17</v>
      </c>
      <c r="F12" s="25" t="s">
        <v>18</v>
      </c>
      <c r="G12" s="25" t="s">
        <v>19</v>
      </c>
      <c r="H12" s="26"/>
      <c r="I12" s="27">
        <v>55</v>
      </c>
      <c r="J12" s="31">
        <f t="shared" si="2"/>
        <v>0</v>
      </c>
    </row>
    <row r="13" spans="1:10" x14ac:dyDescent="0.25">
      <c r="A13" s="28"/>
      <c r="B13" s="208" t="s">
        <v>29</v>
      </c>
      <c r="C13" s="209"/>
      <c r="D13" s="209"/>
      <c r="E13" s="209"/>
      <c r="F13" s="209"/>
      <c r="G13" s="209"/>
      <c r="H13" s="209"/>
      <c r="I13" s="29"/>
      <c r="J13" s="30"/>
    </row>
    <row r="14" spans="1:10" ht="72" x14ac:dyDescent="0.25">
      <c r="A14" s="16">
        <v>6144</v>
      </c>
      <c r="B14" s="16">
        <v>3960</v>
      </c>
      <c r="C14" s="23" t="s">
        <v>30</v>
      </c>
      <c r="D14" s="24" t="s">
        <v>31</v>
      </c>
      <c r="E14" s="24" t="s">
        <v>17</v>
      </c>
      <c r="F14" s="25" t="s">
        <v>18</v>
      </c>
      <c r="G14" s="25" t="s">
        <v>19</v>
      </c>
      <c r="H14" s="26"/>
      <c r="I14" s="27">
        <v>55</v>
      </c>
      <c r="J14" s="31">
        <f t="shared" ref="J14" si="3">H14*I14</f>
        <v>0</v>
      </c>
    </row>
    <row r="15" spans="1:10" x14ac:dyDescent="0.25">
      <c r="A15" s="28"/>
      <c r="B15" s="208" t="s">
        <v>32</v>
      </c>
      <c r="C15" s="209"/>
      <c r="D15" s="209"/>
      <c r="E15" s="209"/>
      <c r="F15" s="209"/>
      <c r="G15" s="209"/>
      <c r="H15" s="209"/>
      <c r="I15" s="29"/>
      <c r="J15" s="30"/>
    </row>
    <row r="16" spans="1:10" ht="60" x14ac:dyDescent="0.25">
      <c r="A16" s="32">
        <v>6077</v>
      </c>
      <c r="B16" s="32">
        <v>3902</v>
      </c>
      <c r="C16" s="33" t="s">
        <v>33</v>
      </c>
      <c r="D16" s="33" t="s">
        <v>34</v>
      </c>
      <c r="E16" s="33" t="s">
        <v>35</v>
      </c>
      <c r="F16" s="34" t="s">
        <v>18</v>
      </c>
      <c r="G16" s="32" t="s">
        <v>36</v>
      </c>
      <c r="H16" s="35"/>
      <c r="I16" s="27">
        <v>4</v>
      </c>
      <c r="J16" s="31">
        <f>H16*I16</f>
        <v>0</v>
      </c>
    </row>
    <row r="17" spans="1:10" x14ac:dyDescent="0.25">
      <c r="A17" s="28"/>
      <c r="B17" s="208" t="s">
        <v>37</v>
      </c>
      <c r="C17" s="209"/>
      <c r="D17" s="209"/>
      <c r="E17" s="209"/>
      <c r="F17" s="209"/>
      <c r="G17" s="209"/>
      <c r="H17" s="209"/>
      <c r="I17" s="29"/>
      <c r="J17" s="30"/>
    </row>
    <row r="18" spans="1:10" ht="36" x14ac:dyDescent="0.25">
      <c r="A18" s="16">
        <v>6079</v>
      </c>
      <c r="B18" s="16">
        <v>3904</v>
      </c>
      <c r="C18" s="23" t="s">
        <v>38</v>
      </c>
      <c r="D18" s="24" t="s">
        <v>39</v>
      </c>
      <c r="E18" s="24" t="s">
        <v>35</v>
      </c>
      <c r="F18" s="25" t="s">
        <v>18</v>
      </c>
      <c r="G18" s="25" t="s">
        <v>40</v>
      </c>
      <c r="H18" s="26"/>
      <c r="I18" s="27">
        <v>17</v>
      </c>
      <c r="J18" s="31">
        <f>H18*I18</f>
        <v>0</v>
      </c>
    </row>
    <row r="19" spans="1:10" x14ac:dyDescent="0.25">
      <c r="A19" s="36"/>
      <c r="B19" s="208" t="s">
        <v>41</v>
      </c>
      <c r="C19" s="209"/>
      <c r="D19" s="209"/>
      <c r="E19" s="209"/>
      <c r="F19" s="209"/>
      <c r="G19" s="209"/>
      <c r="H19" s="209"/>
      <c r="I19" s="29"/>
      <c r="J19" s="37"/>
    </row>
    <row r="20" spans="1:10" ht="60" x14ac:dyDescent="0.25">
      <c r="A20" s="16">
        <v>6537</v>
      </c>
      <c r="B20" s="16">
        <v>4325</v>
      </c>
      <c r="C20" s="23" t="s">
        <v>42</v>
      </c>
      <c r="D20" s="24" t="s">
        <v>43</v>
      </c>
      <c r="E20" s="24" t="s">
        <v>35</v>
      </c>
      <c r="F20" s="25" t="s">
        <v>18</v>
      </c>
      <c r="G20" s="25" t="s">
        <v>44</v>
      </c>
      <c r="H20" s="38"/>
      <c r="I20" s="27">
        <v>20</v>
      </c>
      <c r="J20" s="31">
        <f>H20*I20</f>
        <v>0</v>
      </c>
    </row>
    <row r="21" spans="1:10" x14ac:dyDescent="0.25">
      <c r="A21" s="39"/>
      <c r="B21" s="40" t="s">
        <v>45</v>
      </c>
      <c r="C21" s="41"/>
      <c r="D21" s="41"/>
      <c r="E21" s="41"/>
      <c r="F21" s="41"/>
      <c r="G21" s="41"/>
      <c r="H21" s="42"/>
      <c r="I21" s="41"/>
      <c r="J21" s="43"/>
    </row>
    <row r="22" spans="1:10" x14ac:dyDescent="0.25">
      <c r="A22" s="44"/>
      <c r="B22" s="208" t="s">
        <v>14</v>
      </c>
      <c r="C22" s="209"/>
      <c r="D22" s="209"/>
      <c r="E22" s="209"/>
      <c r="F22" s="209"/>
      <c r="G22" s="209"/>
      <c r="H22" s="209"/>
      <c r="I22" s="29"/>
      <c r="J22" s="45"/>
    </row>
    <row r="23" spans="1:10" ht="96" x14ac:dyDescent="0.25">
      <c r="A23" s="16">
        <v>6484</v>
      </c>
      <c r="B23" s="220">
        <v>4286</v>
      </c>
      <c r="C23" s="23" t="s">
        <v>46</v>
      </c>
      <c r="D23" s="24" t="s">
        <v>16</v>
      </c>
      <c r="E23" s="24" t="s">
        <v>35</v>
      </c>
      <c r="F23" s="25" t="s">
        <v>47</v>
      </c>
      <c r="G23" s="25" t="s">
        <v>44</v>
      </c>
      <c r="H23" s="26"/>
      <c r="I23" s="27">
        <v>50</v>
      </c>
      <c r="J23" s="31">
        <f t="shared" ref="J23:J24" si="4">H23*I23</f>
        <v>0</v>
      </c>
    </row>
    <row r="24" spans="1:10" ht="60" x14ac:dyDescent="0.25">
      <c r="A24" s="16">
        <v>6485</v>
      </c>
      <c r="B24" s="221"/>
      <c r="C24" s="23" t="s">
        <v>48</v>
      </c>
      <c r="D24" s="24" t="s">
        <v>49</v>
      </c>
      <c r="E24" s="24" t="s">
        <v>35</v>
      </c>
      <c r="F24" s="25" t="s">
        <v>47</v>
      </c>
      <c r="G24" s="25" t="s">
        <v>44</v>
      </c>
      <c r="H24" s="26"/>
      <c r="I24" s="27">
        <v>50</v>
      </c>
      <c r="J24" s="31">
        <f t="shared" si="4"/>
        <v>0</v>
      </c>
    </row>
    <row r="25" spans="1:10" x14ac:dyDescent="0.25">
      <c r="A25" s="28"/>
      <c r="B25" s="208" t="s">
        <v>21</v>
      </c>
      <c r="C25" s="209"/>
      <c r="D25" s="209"/>
      <c r="E25" s="209"/>
      <c r="F25" s="209"/>
      <c r="G25" s="209"/>
      <c r="H25" s="209"/>
      <c r="I25" s="29"/>
      <c r="J25" s="37"/>
    </row>
    <row r="26" spans="1:10" ht="96" x14ac:dyDescent="0.25">
      <c r="A26" s="16">
        <v>6897</v>
      </c>
      <c r="B26" s="16">
        <v>4649</v>
      </c>
      <c r="C26" s="23" t="s">
        <v>50</v>
      </c>
      <c r="D26" s="24" t="s">
        <v>23</v>
      </c>
      <c r="E26" s="24" t="s">
        <v>35</v>
      </c>
      <c r="F26" s="25" t="s">
        <v>47</v>
      </c>
      <c r="G26" s="25" t="s">
        <v>51</v>
      </c>
      <c r="H26" s="26"/>
      <c r="I26" s="27">
        <v>50</v>
      </c>
      <c r="J26" s="31">
        <f t="shared" ref="J26" si="5">H26*I26</f>
        <v>0</v>
      </c>
    </row>
    <row r="27" spans="1:10" x14ac:dyDescent="0.25">
      <c r="A27" s="28"/>
      <c r="B27" s="208" t="s">
        <v>25</v>
      </c>
      <c r="C27" s="209"/>
      <c r="D27" s="209"/>
      <c r="E27" s="209"/>
      <c r="F27" s="209"/>
      <c r="G27" s="209"/>
      <c r="H27" s="209"/>
      <c r="I27" s="29"/>
      <c r="J27" s="37"/>
    </row>
    <row r="28" spans="1:10" ht="84" x14ac:dyDescent="0.25">
      <c r="A28" s="16">
        <v>6548</v>
      </c>
      <c r="B28" s="220">
        <v>4336</v>
      </c>
      <c r="C28" s="23" t="s">
        <v>52</v>
      </c>
      <c r="D28" s="24" t="s">
        <v>53</v>
      </c>
      <c r="E28" s="24" t="s">
        <v>35</v>
      </c>
      <c r="F28" s="25" t="s">
        <v>47</v>
      </c>
      <c r="G28" s="25" t="s">
        <v>44</v>
      </c>
      <c r="H28" s="26"/>
      <c r="I28" s="27">
        <v>50</v>
      </c>
      <c r="J28" s="31">
        <f t="shared" ref="J28:J29" si="6">H28*I28</f>
        <v>0</v>
      </c>
    </row>
    <row r="29" spans="1:10" ht="84" x14ac:dyDescent="0.25">
      <c r="A29" s="16">
        <v>6549</v>
      </c>
      <c r="B29" s="221"/>
      <c r="C29" s="23" t="s">
        <v>54</v>
      </c>
      <c r="D29" s="24" t="s">
        <v>53</v>
      </c>
      <c r="E29" s="24" t="s">
        <v>35</v>
      </c>
      <c r="F29" s="25" t="s">
        <v>47</v>
      </c>
      <c r="G29" s="25" t="s">
        <v>44</v>
      </c>
      <c r="H29" s="26"/>
      <c r="I29" s="27">
        <v>50</v>
      </c>
      <c r="J29" s="31">
        <f t="shared" si="6"/>
        <v>0</v>
      </c>
    </row>
    <row r="30" spans="1:10" x14ac:dyDescent="0.25">
      <c r="A30" s="28"/>
      <c r="B30" s="208" t="s">
        <v>29</v>
      </c>
      <c r="C30" s="209"/>
      <c r="D30" s="209"/>
      <c r="E30" s="209"/>
      <c r="F30" s="209"/>
      <c r="G30" s="209"/>
      <c r="H30" s="209"/>
      <c r="I30" s="29"/>
      <c r="J30" s="37"/>
    </row>
    <row r="31" spans="1:10" ht="72" x14ac:dyDescent="0.25">
      <c r="A31" s="16">
        <v>6565</v>
      </c>
      <c r="B31" s="16">
        <v>4349</v>
      </c>
      <c r="C31" s="23" t="s">
        <v>55</v>
      </c>
      <c r="D31" s="24" t="s">
        <v>31</v>
      </c>
      <c r="E31" s="24" t="s">
        <v>35</v>
      </c>
      <c r="F31" s="25" t="s">
        <v>47</v>
      </c>
      <c r="G31" s="25" t="s">
        <v>44</v>
      </c>
      <c r="H31" s="26"/>
      <c r="I31" s="27">
        <v>50</v>
      </c>
      <c r="J31" s="31">
        <f t="shared" ref="J31" si="7">H31*I31</f>
        <v>0</v>
      </c>
    </row>
    <row r="32" spans="1:10" x14ac:dyDescent="0.25">
      <c r="A32" s="28"/>
      <c r="B32" s="208" t="s">
        <v>41</v>
      </c>
      <c r="C32" s="209"/>
      <c r="D32" s="209"/>
      <c r="E32" s="209"/>
      <c r="F32" s="209"/>
      <c r="G32" s="209"/>
      <c r="H32" s="209"/>
      <c r="I32" s="29"/>
      <c r="J32" s="37"/>
    </row>
    <row r="33" spans="1:10" ht="60" x14ac:dyDescent="0.25">
      <c r="A33" s="16">
        <v>6538</v>
      </c>
      <c r="B33" s="16">
        <v>4326</v>
      </c>
      <c r="C33" s="23" t="s">
        <v>56</v>
      </c>
      <c r="D33" s="24" t="s">
        <v>43</v>
      </c>
      <c r="E33" s="24" t="s">
        <v>35</v>
      </c>
      <c r="F33" s="25" t="s">
        <v>47</v>
      </c>
      <c r="G33" s="25" t="s">
        <v>44</v>
      </c>
      <c r="H33" s="38"/>
      <c r="I33" s="27">
        <v>25</v>
      </c>
      <c r="J33" s="31">
        <f>H33*I33</f>
        <v>0</v>
      </c>
    </row>
    <row r="34" spans="1:10" x14ac:dyDescent="0.25">
      <c r="A34" s="28"/>
      <c r="B34" s="208" t="s">
        <v>57</v>
      </c>
      <c r="C34" s="209"/>
      <c r="D34" s="209"/>
      <c r="E34" s="209"/>
      <c r="F34" s="209"/>
      <c r="G34" s="209"/>
      <c r="H34" s="209"/>
      <c r="I34" s="29"/>
      <c r="J34" s="37"/>
    </row>
    <row r="35" spans="1:10" ht="84" x14ac:dyDescent="0.25">
      <c r="A35" s="16">
        <v>6721</v>
      </c>
      <c r="B35" s="16">
        <v>4485</v>
      </c>
      <c r="C35" s="23" t="s">
        <v>58</v>
      </c>
      <c r="D35" s="24" t="s">
        <v>39</v>
      </c>
      <c r="E35" s="24" t="s">
        <v>35</v>
      </c>
      <c r="F35" s="25" t="s">
        <v>47</v>
      </c>
      <c r="G35" s="25" t="s">
        <v>59</v>
      </c>
      <c r="H35" s="26"/>
      <c r="I35" s="27">
        <v>14</v>
      </c>
      <c r="J35" s="31">
        <f>H35*I35</f>
        <v>0</v>
      </c>
    </row>
    <row r="36" spans="1:10" x14ac:dyDescent="0.25">
      <c r="A36" s="46"/>
      <c r="B36" s="47" t="s">
        <v>60</v>
      </c>
      <c r="C36" s="48"/>
      <c r="D36" s="48"/>
      <c r="E36" s="48"/>
      <c r="F36" s="48"/>
      <c r="G36" s="48"/>
      <c r="H36" s="49"/>
      <c r="I36" s="48"/>
      <c r="J36" s="50"/>
    </row>
    <row r="37" spans="1:10" x14ac:dyDescent="0.25">
      <c r="A37" s="28"/>
      <c r="B37" s="208" t="s">
        <v>14</v>
      </c>
      <c r="C37" s="209"/>
      <c r="D37" s="209"/>
      <c r="E37" s="209"/>
      <c r="F37" s="209"/>
      <c r="G37" s="209"/>
      <c r="H37" s="209"/>
      <c r="I37" s="29"/>
      <c r="J37" s="37"/>
    </row>
    <row r="38" spans="1:10" ht="84" x14ac:dyDescent="0.25">
      <c r="A38" s="16">
        <v>6488</v>
      </c>
      <c r="B38" s="220">
        <v>4288</v>
      </c>
      <c r="C38" s="23" t="s">
        <v>61</v>
      </c>
      <c r="D38" s="24" t="s">
        <v>16</v>
      </c>
      <c r="E38" s="24" t="s">
        <v>35</v>
      </c>
      <c r="F38" s="25" t="s">
        <v>62</v>
      </c>
      <c r="G38" s="25" t="s">
        <v>44</v>
      </c>
      <c r="H38" s="26"/>
      <c r="I38" s="27">
        <v>58</v>
      </c>
      <c r="J38" s="31">
        <f t="shared" ref="J38:J39" si="8">H38*I38</f>
        <v>0</v>
      </c>
    </row>
    <row r="39" spans="1:10" ht="72" x14ac:dyDescent="0.25">
      <c r="A39" s="16">
        <v>6489</v>
      </c>
      <c r="B39" s="221"/>
      <c r="C39" s="23" t="s">
        <v>63</v>
      </c>
      <c r="D39" s="24" t="s">
        <v>49</v>
      </c>
      <c r="E39" s="24" t="s">
        <v>35</v>
      </c>
      <c r="F39" s="25" t="s">
        <v>62</v>
      </c>
      <c r="G39" s="25" t="s">
        <v>44</v>
      </c>
      <c r="H39" s="26"/>
      <c r="I39" s="27">
        <v>58</v>
      </c>
      <c r="J39" s="31">
        <f t="shared" si="8"/>
        <v>0</v>
      </c>
    </row>
    <row r="40" spans="1:10" x14ac:dyDescent="0.25">
      <c r="A40" s="28"/>
      <c r="B40" s="208" t="s">
        <v>21</v>
      </c>
      <c r="C40" s="209"/>
      <c r="D40" s="209"/>
      <c r="E40" s="209"/>
      <c r="F40" s="209"/>
      <c r="G40" s="209"/>
      <c r="H40" s="209"/>
      <c r="I40" s="29"/>
      <c r="J40" s="37"/>
    </row>
    <row r="41" spans="1:10" ht="96" x14ac:dyDescent="0.25">
      <c r="A41" s="16">
        <v>6898</v>
      </c>
      <c r="B41" s="16">
        <v>4650</v>
      </c>
      <c r="C41" s="23" t="s">
        <v>64</v>
      </c>
      <c r="D41" s="24" t="s">
        <v>65</v>
      </c>
      <c r="E41" s="24" t="s">
        <v>35</v>
      </c>
      <c r="F41" s="25" t="s">
        <v>62</v>
      </c>
      <c r="G41" s="25" t="s">
        <v>51</v>
      </c>
      <c r="H41" s="26"/>
      <c r="I41" s="51" t="s">
        <v>66</v>
      </c>
      <c r="J41" s="31">
        <f t="shared" ref="J41" si="9">H41*I41</f>
        <v>0</v>
      </c>
    </row>
    <row r="42" spans="1:10" x14ac:dyDescent="0.25">
      <c r="A42" s="28"/>
      <c r="B42" s="208" t="s">
        <v>25</v>
      </c>
      <c r="C42" s="209"/>
      <c r="D42" s="209"/>
      <c r="E42" s="209"/>
      <c r="F42" s="209"/>
      <c r="G42" s="209"/>
      <c r="H42" s="209"/>
      <c r="I42" s="29"/>
      <c r="J42" s="37"/>
    </row>
    <row r="43" spans="1:10" ht="84" x14ac:dyDescent="0.25">
      <c r="A43" s="16">
        <v>6552</v>
      </c>
      <c r="B43" s="220">
        <v>4338</v>
      </c>
      <c r="C43" s="23" t="s">
        <v>67</v>
      </c>
      <c r="D43" s="24" t="s">
        <v>53</v>
      </c>
      <c r="E43" s="24" t="s">
        <v>35</v>
      </c>
      <c r="F43" s="25" t="s">
        <v>62</v>
      </c>
      <c r="G43" s="25" t="s">
        <v>44</v>
      </c>
      <c r="H43" s="26"/>
      <c r="I43" s="27">
        <v>58</v>
      </c>
      <c r="J43" s="31">
        <f t="shared" ref="J43:J44" si="10">H43*I43</f>
        <v>0</v>
      </c>
    </row>
    <row r="44" spans="1:10" ht="84" x14ac:dyDescent="0.25">
      <c r="A44" s="16">
        <v>6553</v>
      </c>
      <c r="B44" s="221"/>
      <c r="C44" s="23" t="s">
        <v>68</v>
      </c>
      <c r="D44" s="24" t="s">
        <v>53</v>
      </c>
      <c r="E44" s="24" t="s">
        <v>35</v>
      </c>
      <c r="F44" s="25" t="s">
        <v>62</v>
      </c>
      <c r="G44" s="25" t="s">
        <v>44</v>
      </c>
      <c r="H44" s="26"/>
      <c r="I44" s="27">
        <v>58</v>
      </c>
      <c r="J44" s="31">
        <f t="shared" si="10"/>
        <v>0</v>
      </c>
    </row>
    <row r="45" spans="1:10" x14ac:dyDescent="0.25">
      <c r="A45" s="28"/>
      <c r="B45" s="208" t="s">
        <v>29</v>
      </c>
      <c r="C45" s="209"/>
      <c r="D45" s="209"/>
      <c r="E45" s="209"/>
      <c r="F45" s="209"/>
      <c r="G45" s="209"/>
      <c r="H45" s="209"/>
      <c r="I45" s="29"/>
      <c r="J45" s="37"/>
    </row>
    <row r="46" spans="1:10" ht="72" x14ac:dyDescent="0.25">
      <c r="A46" s="16">
        <v>6567</v>
      </c>
      <c r="B46" s="16">
        <v>4351</v>
      </c>
      <c r="C46" s="23" t="s">
        <v>69</v>
      </c>
      <c r="D46" s="24" t="s">
        <v>70</v>
      </c>
      <c r="E46" s="24" t="s">
        <v>35</v>
      </c>
      <c r="F46" s="25" t="s">
        <v>62</v>
      </c>
      <c r="G46" s="25" t="s">
        <v>44</v>
      </c>
      <c r="H46" s="26"/>
      <c r="I46" s="27">
        <v>58</v>
      </c>
      <c r="J46" s="31">
        <f t="shared" ref="J46" si="11">H46*I46</f>
        <v>0</v>
      </c>
    </row>
    <row r="47" spans="1:10" x14ac:dyDescent="0.25">
      <c r="A47" s="28"/>
      <c r="B47" s="208" t="s">
        <v>41</v>
      </c>
      <c r="C47" s="209"/>
      <c r="D47" s="209"/>
      <c r="E47" s="209"/>
      <c r="F47" s="209"/>
      <c r="G47" s="209"/>
      <c r="H47" s="209"/>
      <c r="I47" s="29"/>
      <c r="J47" s="37"/>
    </row>
    <row r="48" spans="1:10" ht="60" x14ac:dyDescent="0.25">
      <c r="A48" s="16">
        <v>6539</v>
      </c>
      <c r="B48" s="16">
        <v>4327</v>
      </c>
      <c r="C48" s="23" t="s">
        <v>71</v>
      </c>
      <c r="D48" s="24" t="s">
        <v>43</v>
      </c>
      <c r="E48" s="24" t="s">
        <v>35</v>
      </c>
      <c r="F48" s="25" t="s">
        <v>62</v>
      </c>
      <c r="G48" s="25" t="s">
        <v>44</v>
      </c>
      <c r="H48" s="38"/>
      <c r="I48" s="27">
        <v>27</v>
      </c>
      <c r="J48" s="31">
        <f>H48*I48</f>
        <v>0</v>
      </c>
    </row>
    <row r="49" spans="1:10" x14ac:dyDescent="0.25">
      <c r="A49" s="28"/>
      <c r="B49" s="208" t="s">
        <v>57</v>
      </c>
      <c r="C49" s="209"/>
      <c r="D49" s="209"/>
      <c r="E49" s="209"/>
      <c r="F49" s="209"/>
      <c r="G49" s="209"/>
      <c r="H49" s="209"/>
      <c r="I49" s="29"/>
      <c r="J49" s="37"/>
    </row>
    <row r="50" spans="1:10" ht="72" x14ac:dyDescent="0.25">
      <c r="A50" s="16">
        <v>6700</v>
      </c>
      <c r="B50" s="16">
        <v>4464</v>
      </c>
      <c r="C50" s="23" t="s">
        <v>72</v>
      </c>
      <c r="D50" s="24" t="s">
        <v>73</v>
      </c>
      <c r="E50" s="24" t="s">
        <v>35</v>
      </c>
      <c r="F50" s="25" t="s">
        <v>62</v>
      </c>
      <c r="G50" s="25" t="s">
        <v>74</v>
      </c>
      <c r="H50" s="26"/>
      <c r="I50" s="27">
        <v>21</v>
      </c>
      <c r="J50" s="31">
        <f>H50*I50</f>
        <v>0</v>
      </c>
    </row>
    <row r="51" spans="1:10" x14ac:dyDescent="0.25">
      <c r="A51" s="46"/>
      <c r="B51" s="47" t="s">
        <v>75</v>
      </c>
      <c r="C51" s="48"/>
      <c r="D51" s="48"/>
      <c r="E51" s="48"/>
      <c r="F51" s="48"/>
      <c r="G51" s="48"/>
      <c r="H51" s="49"/>
      <c r="I51" s="48"/>
      <c r="J51" s="50"/>
    </row>
    <row r="52" spans="1:10" x14ac:dyDescent="0.25">
      <c r="A52" s="52"/>
      <c r="B52" s="208" t="s">
        <v>14</v>
      </c>
      <c r="C52" s="209"/>
      <c r="D52" s="209"/>
      <c r="E52" s="209"/>
      <c r="F52" s="209"/>
      <c r="G52" s="209"/>
      <c r="H52" s="209"/>
      <c r="I52" s="29"/>
      <c r="J52" s="53"/>
    </row>
    <row r="53" spans="1:10" ht="60" x14ac:dyDescent="0.25">
      <c r="A53" s="54">
        <v>4552</v>
      </c>
      <c r="B53" s="55">
        <v>2964</v>
      </c>
      <c r="C53" s="56" t="s">
        <v>76</v>
      </c>
      <c r="D53" s="57" t="s">
        <v>77</v>
      </c>
      <c r="E53" s="57" t="s">
        <v>35</v>
      </c>
      <c r="F53" s="58" t="s">
        <v>78</v>
      </c>
      <c r="G53" s="58" t="s">
        <v>19</v>
      </c>
      <c r="H53" s="59"/>
      <c r="I53" s="60">
        <v>15</v>
      </c>
      <c r="J53" s="31">
        <f>H53*I53</f>
        <v>0</v>
      </c>
    </row>
    <row r="54" spans="1:10" x14ac:dyDescent="0.25">
      <c r="A54" s="61"/>
      <c r="B54" s="208" t="s">
        <v>79</v>
      </c>
      <c r="C54" s="209"/>
      <c r="D54" s="209"/>
      <c r="E54" s="209"/>
      <c r="F54" s="209"/>
      <c r="G54" s="209"/>
      <c r="H54" s="209"/>
      <c r="I54" s="29"/>
      <c r="J54" s="62"/>
    </row>
    <row r="55" spans="1:10" ht="96" x14ac:dyDescent="0.25">
      <c r="A55" s="63">
        <v>5124</v>
      </c>
      <c r="B55" s="16">
        <v>3299</v>
      </c>
      <c r="C55" s="23" t="s">
        <v>80</v>
      </c>
      <c r="D55" s="24" t="s">
        <v>81</v>
      </c>
      <c r="E55" s="24" t="s">
        <v>35</v>
      </c>
      <c r="F55" s="25" t="s">
        <v>78</v>
      </c>
      <c r="G55" s="25" t="s">
        <v>82</v>
      </c>
      <c r="H55" s="64"/>
      <c r="I55" s="27">
        <v>15</v>
      </c>
      <c r="J55" s="31">
        <f>H55*I55</f>
        <v>0</v>
      </c>
    </row>
    <row r="56" spans="1:10" x14ac:dyDescent="0.25">
      <c r="A56" s="65"/>
      <c r="B56" s="208" t="s">
        <v>25</v>
      </c>
      <c r="C56" s="209"/>
      <c r="D56" s="209"/>
      <c r="E56" s="209"/>
      <c r="F56" s="209"/>
      <c r="G56" s="209"/>
      <c r="H56" s="209"/>
      <c r="I56" s="29"/>
      <c r="J56" s="66"/>
    </row>
    <row r="57" spans="1:10" ht="48" x14ac:dyDescent="0.25">
      <c r="A57" s="67">
        <v>4597</v>
      </c>
      <c r="B57" s="68">
        <v>2992</v>
      </c>
      <c r="C57" s="69" t="s">
        <v>83</v>
      </c>
      <c r="D57" s="70" t="s">
        <v>84</v>
      </c>
      <c r="E57" s="70" t="s">
        <v>35</v>
      </c>
      <c r="F57" s="71" t="s">
        <v>78</v>
      </c>
      <c r="G57" s="71" t="s">
        <v>19</v>
      </c>
      <c r="H57" s="72"/>
      <c r="I57" s="27">
        <v>15</v>
      </c>
      <c r="J57" s="31">
        <f>H57*I57</f>
        <v>0</v>
      </c>
    </row>
    <row r="58" spans="1:10" x14ac:dyDescent="0.25">
      <c r="A58" s="61"/>
      <c r="B58" s="208" t="s">
        <v>29</v>
      </c>
      <c r="C58" s="209"/>
      <c r="D58" s="209"/>
      <c r="E58" s="209"/>
      <c r="F58" s="209"/>
      <c r="G58" s="209"/>
      <c r="H58" s="209"/>
      <c r="I58" s="29"/>
      <c r="J58" s="73"/>
    </row>
    <row r="59" spans="1:10" ht="60" x14ac:dyDescent="0.25">
      <c r="A59" s="67">
        <v>4636</v>
      </c>
      <c r="B59" s="68">
        <v>3012</v>
      </c>
      <c r="C59" s="69" t="s">
        <v>85</v>
      </c>
      <c r="D59" s="70" t="s">
        <v>86</v>
      </c>
      <c r="E59" s="70" t="s">
        <v>35</v>
      </c>
      <c r="F59" s="71" t="s">
        <v>78</v>
      </c>
      <c r="G59" s="71" t="s">
        <v>19</v>
      </c>
      <c r="H59" s="72"/>
      <c r="I59" s="27">
        <v>15</v>
      </c>
      <c r="J59" s="31">
        <f>H59*I59</f>
        <v>0</v>
      </c>
    </row>
    <row r="60" spans="1:10" x14ac:dyDescent="0.25">
      <c r="A60" s="61"/>
      <c r="B60" s="208" t="s">
        <v>87</v>
      </c>
      <c r="C60" s="209"/>
      <c r="D60" s="209"/>
      <c r="E60" s="209"/>
      <c r="F60" s="209"/>
      <c r="G60" s="209"/>
      <c r="H60" s="209"/>
      <c r="I60" s="29"/>
      <c r="J60" s="62"/>
    </row>
    <row r="61" spans="1:10" ht="72" x14ac:dyDescent="0.25">
      <c r="A61" s="67">
        <v>4541</v>
      </c>
      <c r="B61" s="68">
        <v>2956</v>
      </c>
      <c r="C61" s="69" t="s">
        <v>88</v>
      </c>
      <c r="D61" s="70" t="s">
        <v>89</v>
      </c>
      <c r="E61" s="70" t="s">
        <v>35</v>
      </c>
      <c r="F61" s="71" t="s">
        <v>78</v>
      </c>
      <c r="G61" s="71" t="s">
        <v>19</v>
      </c>
      <c r="H61" s="72"/>
      <c r="I61" s="27">
        <v>15</v>
      </c>
      <c r="J61" s="31">
        <f>H61*I61</f>
        <v>0</v>
      </c>
    </row>
    <row r="62" spans="1:10" x14ac:dyDescent="0.25">
      <c r="A62" s="61"/>
      <c r="B62" s="208" t="s">
        <v>90</v>
      </c>
      <c r="C62" s="209"/>
      <c r="D62" s="209"/>
      <c r="E62" s="209"/>
      <c r="F62" s="209"/>
      <c r="G62" s="209"/>
      <c r="H62" s="209"/>
      <c r="I62" s="29"/>
      <c r="J62" s="62"/>
    </row>
    <row r="63" spans="1:10" ht="60" x14ac:dyDescent="0.25">
      <c r="A63" s="67">
        <v>4861</v>
      </c>
      <c r="B63" s="68">
        <v>3142</v>
      </c>
      <c r="C63" s="69" t="s">
        <v>91</v>
      </c>
      <c r="D63" s="70" t="s">
        <v>92</v>
      </c>
      <c r="E63" s="70" t="s">
        <v>35</v>
      </c>
      <c r="F63" s="71" t="s">
        <v>78</v>
      </c>
      <c r="G63" s="71" t="s">
        <v>93</v>
      </c>
      <c r="H63" s="72"/>
      <c r="I63" s="27">
        <v>18</v>
      </c>
      <c r="J63" s="31">
        <f>H63*I63</f>
        <v>0</v>
      </c>
    </row>
    <row r="64" spans="1:10" x14ac:dyDescent="0.25">
      <c r="A64" s="61"/>
      <c r="B64" s="208" t="s">
        <v>41</v>
      </c>
      <c r="C64" s="209"/>
      <c r="D64" s="209"/>
      <c r="E64" s="209"/>
      <c r="F64" s="209"/>
      <c r="G64" s="209"/>
      <c r="H64" s="209"/>
      <c r="I64" s="29"/>
      <c r="J64" s="62"/>
    </row>
    <row r="65" spans="1:10" ht="60" x14ac:dyDescent="0.25">
      <c r="A65" s="67">
        <v>6540</v>
      </c>
      <c r="B65" s="68">
        <v>4328</v>
      </c>
      <c r="C65" s="69" t="s">
        <v>94</v>
      </c>
      <c r="D65" s="70" t="s">
        <v>43</v>
      </c>
      <c r="E65" s="70" t="s">
        <v>35</v>
      </c>
      <c r="F65" s="71" t="s">
        <v>78</v>
      </c>
      <c r="G65" s="71" t="s">
        <v>44</v>
      </c>
      <c r="H65" s="74"/>
      <c r="I65" s="27">
        <v>32</v>
      </c>
      <c r="J65" s="31">
        <f>H65*I65</f>
        <v>0</v>
      </c>
    </row>
    <row r="66" spans="1:10" x14ac:dyDescent="0.25">
      <c r="A66" s="13"/>
      <c r="B66" s="75" t="s">
        <v>95</v>
      </c>
      <c r="C66" s="48"/>
      <c r="D66" s="48"/>
      <c r="E66" s="48"/>
      <c r="F66" s="48"/>
      <c r="G66" s="48"/>
      <c r="H66" s="76"/>
      <c r="I66" s="48"/>
      <c r="J66" s="50"/>
    </row>
    <row r="67" spans="1:10" x14ac:dyDescent="0.25">
      <c r="A67" s="65"/>
      <c r="B67" s="208" t="s">
        <v>14</v>
      </c>
      <c r="C67" s="209"/>
      <c r="D67" s="209"/>
      <c r="E67" s="209"/>
      <c r="F67" s="209"/>
      <c r="G67" s="209"/>
      <c r="H67" s="209"/>
      <c r="I67" s="29"/>
      <c r="J67" s="77"/>
    </row>
    <row r="68" spans="1:10" ht="120" x14ac:dyDescent="0.25">
      <c r="A68" s="16">
        <v>6055</v>
      </c>
      <c r="B68" s="220">
        <v>3883</v>
      </c>
      <c r="C68" s="23" t="s">
        <v>96</v>
      </c>
      <c r="D68" s="24" t="s">
        <v>97</v>
      </c>
      <c r="E68" s="24" t="s">
        <v>35</v>
      </c>
      <c r="F68" s="25" t="s">
        <v>98</v>
      </c>
      <c r="G68" s="25" t="s">
        <v>99</v>
      </c>
      <c r="H68" s="38"/>
      <c r="I68" s="27">
        <v>15</v>
      </c>
      <c r="J68" s="31">
        <f t="shared" ref="J68:J69" si="12">H68*I68</f>
        <v>0</v>
      </c>
    </row>
    <row r="69" spans="1:10" ht="120" x14ac:dyDescent="0.25">
      <c r="A69" s="16">
        <v>6056</v>
      </c>
      <c r="B69" s="221"/>
      <c r="C69" s="23" t="s">
        <v>100</v>
      </c>
      <c r="D69" s="24" t="s">
        <v>97</v>
      </c>
      <c r="E69" s="24" t="s">
        <v>35</v>
      </c>
      <c r="F69" s="25" t="s">
        <v>98</v>
      </c>
      <c r="G69" s="25" t="s">
        <v>99</v>
      </c>
      <c r="H69" s="38"/>
      <c r="I69" s="27">
        <v>15</v>
      </c>
      <c r="J69" s="31">
        <f t="shared" si="12"/>
        <v>0</v>
      </c>
    </row>
    <row r="70" spans="1:10" x14ac:dyDescent="0.25">
      <c r="A70" s="28"/>
      <c r="B70" s="208" t="s">
        <v>101</v>
      </c>
      <c r="C70" s="209"/>
      <c r="D70" s="209"/>
      <c r="E70" s="209"/>
      <c r="F70" s="209"/>
      <c r="G70" s="209"/>
      <c r="H70" s="209"/>
      <c r="I70" s="29"/>
      <c r="J70" s="53"/>
    </row>
    <row r="71" spans="1:10" ht="84" x14ac:dyDescent="0.25">
      <c r="A71" s="16">
        <v>5987</v>
      </c>
      <c r="B71" s="16">
        <v>3827</v>
      </c>
      <c r="C71" s="23" t="s">
        <v>102</v>
      </c>
      <c r="D71" s="24" t="s">
        <v>103</v>
      </c>
      <c r="E71" s="24" t="s">
        <v>17</v>
      </c>
      <c r="F71" s="25" t="s">
        <v>98</v>
      </c>
      <c r="G71" s="25" t="s">
        <v>24</v>
      </c>
      <c r="H71" s="38"/>
      <c r="I71" s="27">
        <v>15</v>
      </c>
      <c r="J71" s="31">
        <f t="shared" ref="J71" si="13">H71*I71</f>
        <v>0</v>
      </c>
    </row>
    <row r="72" spans="1:10" x14ac:dyDescent="0.25">
      <c r="A72" s="28"/>
      <c r="B72" s="208" t="s">
        <v>104</v>
      </c>
      <c r="C72" s="209"/>
      <c r="D72" s="209"/>
      <c r="E72" s="209"/>
      <c r="F72" s="209"/>
      <c r="G72" s="209"/>
      <c r="H72" s="209"/>
      <c r="I72" s="29"/>
      <c r="J72" s="53"/>
    </row>
    <row r="73" spans="1:10" ht="84" x14ac:dyDescent="0.25">
      <c r="A73" s="16">
        <v>6133</v>
      </c>
      <c r="B73" s="16">
        <v>3949</v>
      </c>
      <c r="C73" s="23" t="s">
        <v>105</v>
      </c>
      <c r="D73" s="24" t="s">
        <v>106</v>
      </c>
      <c r="E73" s="24" t="s">
        <v>17</v>
      </c>
      <c r="F73" s="25" t="s">
        <v>98</v>
      </c>
      <c r="G73" s="25" t="s">
        <v>24</v>
      </c>
      <c r="H73" s="38"/>
      <c r="I73" s="27">
        <v>8</v>
      </c>
      <c r="J73" s="31">
        <f>H73*I73</f>
        <v>0</v>
      </c>
    </row>
    <row r="74" spans="1:10" x14ac:dyDescent="0.25">
      <c r="A74" s="28"/>
      <c r="B74" s="208" t="s">
        <v>25</v>
      </c>
      <c r="C74" s="209"/>
      <c r="D74" s="209"/>
      <c r="E74" s="209"/>
      <c r="F74" s="209"/>
      <c r="G74" s="209"/>
      <c r="H74" s="209"/>
      <c r="I74" s="29"/>
      <c r="J74" s="53"/>
    </row>
    <row r="75" spans="1:10" ht="84" x14ac:dyDescent="0.25">
      <c r="A75" s="16">
        <v>6118</v>
      </c>
      <c r="B75" s="16">
        <v>3937</v>
      </c>
      <c r="C75" s="23" t="s">
        <v>107</v>
      </c>
      <c r="D75" s="24" t="s">
        <v>108</v>
      </c>
      <c r="E75" s="24" t="s">
        <v>35</v>
      </c>
      <c r="F75" s="25" t="s">
        <v>98</v>
      </c>
      <c r="G75" s="25" t="s">
        <v>24</v>
      </c>
      <c r="H75" s="38"/>
      <c r="I75" s="27">
        <v>15</v>
      </c>
      <c r="J75" s="31">
        <f t="shared" ref="J75" si="14">H75*I75</f>
        <v>0</v>
      </c>
    </row>
    <row r="76" spans="1:10" x14ac:dyDescent="0.25">
      <c r="A76" s="28"/>
      <c r="B76" s="208" t="s">
        <v>109</v>
      </c>
      <c r="C76" s="209"/>
      <c r="D76" s="209"/>
      <c r="E76" s="209"/>
      <c r="F76" s="209"/>
      <c r="G76" s="209"/>
      <c r="H76" s="209"/>
      <c r="I76" s="29"/>
      <c r="J76" s="53"/>
    </row>
    <row r="77" spans="1:10" ht="48" x14ac:dyDescent="0.25">
      <c r="A77" s="16">
        <v>6142</v>
      </c>
      <c r="B77" s="16">
        <v>3958</v>
      </c>
      <c r="C77" s="23" t="s">
        <v>110</v>
      </c>
      <c r="D77" s="24" t="s">
        <v>111</v>
      </c>
      <c r="E77" s="24" t="s">
        <v>35</v>
      </c>
      <c r="F77" s="25" t="s">
        <v>98</v>
      </c>
      <c r="G77" s="25" t="s">
        <v>24</v>
      </c>
      <c r="H77" s="38"/>
      <c r="I77" s="27">
        <v>15</v>
      </c>
      <c r="J77" s="31">
        <f>H77*I77</f>
        <v>0</v>
      </c>
    </row>
    <row r="78" spans="1:10" x14ac:dyDescent="0.25">
      <c r="A78" s="28"/>
      <c r="B78" s="208" t="s">
        <v>112</v>
      </c>
      <c r="C78" s="209"/>
      <c r="D78" s="209"/>
      <c r="E78" s="209"/>
      <c r="F78" s="209"/>
      <c r="G78" s="209"/>
      <c r="H78" s="209"/>
      <c r="I78" s="29"/>
      <c r="J78" s="53"/>
    </row>
    <row r="79" spans="1:10" ht="60" x14ac:dyDescent="0.25">
      <c r="A79" s="16">
        <v>6017</v>
      </c>
      <c r="B79" s="16">
        <v>3857</v>
      </c>
      <c r="C79" s="23" t="s">
        <v>113</v>
      </c>
      <c r="D79" s="24" t="s">
        <v>114</v>
      </c>
      <c r="E79" s="24" t="s">
        <v>35</v>
      </c>
      <c r="F79" s="25" t="s">
        <v>98</v>
      </c>
      <c r="G79" s="25" t="s">
        <v>24</v>
      </c>
      <c r="H79" s="38"/>
      <c r="I79" s="27">
        <v>15</v>
      </c>
      <c r="J79" s="31">
        <f>H79*I79</f>
        <v>0</v>
      </c>
    </row>
    <row r="80" spans="1:10" x14ac:dyDescent="0.25">
      <c r="A80" s="28"/>
      <c r="B80" s="208" t="s">
        <v>115</v>
      </c>
      <c r="C80" s="209"/>
      <c r="D80" s="209"/>
      <c r="E80" s="209"/>
      <c r="F80" s="209"/>
      <c r="G80" s="209"/>
      <c r="H80" s="209"/>
      <c r="I80" s="29"/>
      <c r="J80" s="53"/>
    </row>
    <row r="81" spans="1:10" ht="72" x14ac:dyDescent="0.25">
      <c r="A81" s="32">
        <v>6467</v>
      </c>
      <c r="B81" s="32">
        <v>4269</v>
      </c>
      <c r="C81" s="33" t="s">
        <v>116</v>
      </c>
      <c r="D81" s="33" t="s">
        <v>117</v>
      </c>
      <c r="E81" s="24" t="s">
        <v>35</v>
      </c>
      <c r="F81" s="34" t="s">
        <v>98</v>
      </c>
      <c r="G81" s="32" t="s">
        <v>24</v>
      </c>
      <c r="H81" s="35"/>
      <c r="I81" s="27">
        <v>15</v>
      </c>
      <c r="J81" s="31">
        <f>H81*I81</f>
        <v>0</v>
      </c>
    </row>
    <row r="82" spans="1:10" x14ac:dyDescent="0.25">
      <c r="A82" s="28"/>
      <c r="B82" s="208" t="s">
        <v>87</v>
      </c>
      <c r="C82" s="209"/>
      <c r="D82" s="209"/>
      <c r="E82" s="209"/>
      <c r="F82" s="209"/>
      <c r="G82" s="209"/>
      <c r="H82" s="209"/>
      <c r="I82" s="29"/>
      <c r="J82" s="53"/>
    </row>
    <row r="83" spans="1:10" ht="60" x14ac:dyDescent="0.25">
      <c r="A83" s="16">
        <v>6024</v>
      </c>
      <c r="B83" s="16">
        <v>3864</v>
      </c>
      <c r="C83" s="23" t="s">
        <v>118</v>
      </c>
      <c r="D83" s="24" t="s">
        <v>119</v>
      </c>
      <c r="E83" s="24" t="s">
        <v>35</v>
      </c>
      <c r="F83" s="25" t="s">
        <v>98</v>
      </c>
      <c r="G83" s="25" t="s">
        <v>19</v>
      </c>
      <c r="H83" s="38"/>
      <c r="I83" s="27">
        <v>15</v>
      </c>
      <c r="J83" s="31">
        <f>H83*I83</f>
        <v>0</v>
      </c>
    </row>
    <row r="84" spans="1:10" x14ac:dyDescent="0.25">
      <c r="A84" s="28"/>
      <c r="B84" s="208" t="s">
        <v>120</v>
      </c>
      <c r="C84" s="209"/>
      <c r="D84" s="209"/>
      <c r="E84" s="209"/>
      <c r="F84" s="209"/>
      <c r="G84" s="209"/>
      <c r="H84" s="209"/>
      <c r="I84" s="29"/>
      <c r="J84" s="53"/>
    </row>
    <row r="85" spans="1:10" ht="96" x14ac:dyDescent="0.25">
      <c r="A85" s="16">
        <v>6093</v>
      </c>
      <c r="B85" s="16">
        <v>3918</v>
      </c>
      <c r="C85" s="23" t="s">
        <v>121</v>
      </c>
      <c r="D85" s="24" t="s">
        <v>122</v>
      </c>
      <c r="E85" s="24" t="s">
        <v>35</v>
      </c>
      <c r="F85" s="25" t="s">
        <v>98</v>
      </c>
      <c r="G85" s="25" t="s">
        <v>19</v>
      </c>
      <c r="H85" s="38"/>
      <c r="I85" s="27">
        <v>15</v>
      </c>
      <c r="J85" s="31">
        <f>H85*I85</f>
        <v>0</v>
      </c>
    </row>
    <row r="86" spans="1:10" x14ac:dyDescent="0.25">
      <c r="A86" s="28"/>
      <c r="B86" s="208" t="s">
        <v>123</v>
      </c>
      <c r="C86" s="209"/>
      <c r="D86" s="209"/>
      <c r="E86" s="209"/>
      <c r="F86" s="209"/>
      <c r="G86" s="209"/>
      <c r="H86" s="209"/>
      <c r="I86" s="29"/>
      <c r="J86" s="53"/>
    </row>
    <row r="87" spans="1:10" ht="96" x14ac:dyDescent="0.25">
      <c r="A87" s="16">
        <v>6161</v>
      </c>
      <c r="B87" s="16">
        <v>3975</v>
      </c>
      <c r="C87" s="23" t="s">
        <v>124</v>
      </c>
      <c r="D87" s="24" t="s">
        <v>125</v>
      </c>
      <c r="E87" s="24" t="s">
        <v>35</v>
      </c>
      <c r="F87" s="25" t="s">
        <v>98</v>
      </c>
      <c r="G87" s="25" t="s">
        <v>99</v>
      </c>
      <c r="H87" s="38"/>
      <c r="I87" s="27">
        <v>15</v>
      </c>
      <c r="J87" s="31">
        <f>H87*I87</f>
        <v>0</v>
      </c>
    </row>
    <row r="88" spans="1:10" x14ac:dyDescent="0.25">
      <c r="A88" s="28"/>
      <c r="B88" s="208" t="s">
        <v>41</v>
      </c>
      <c r="C88" s="209"/>
      <c r="D88" s="209"/>
      <c r="E88" s="209"/>
      <c r="F88" s="209"/>
      <c r="G88" s="209"/>
      <c r="H88" s="209"/>
      <c r="I88" s="29"/>
      <c r="J88" s="53"/>
    </row>
    <row r="89" spans="1:10" ht="96" x14ac:dyDescent="0.25">
      <c r="A89" s="16">
        <v>6062</v>
      </c>
      <c r="B89" s="16">
        <v>3887</v>
      </c>
      <c r="C89" s="23" t="s">
        <v>126</v>
      </c>
      <c r="D89" s="24" t="s">
        <v>127</v>
      </c>
      <c r="E89" s="24" t="s">
        <v>35</v>
      </c>
      <c r="F89" s="25" t="s">
        <v>98</v>
      </c>
      <c r="G89" s="25" t="s">
        <v>24</v>
      </c>
      <c r="H89" s="38"/>
      <c r="I89" s="27">
        <v>15</v>
      </c>
      <c r="J89" s="31">
        <f>H89*I89</f>
        <v>0</v>
      </c>
    </row>
    <row r="90" spans="1:10" x14ac:dyDescent="0.25">
      <c r="A90" s="28"/>
      <c r="B90" s="208" t="s">
        <v>32</v>
      </c>
      <c r="C90" s="209"/>
      <c r="D90" s="209"/>
      <c r="E90" s="209"/>
      <c r="F90" s="209"/>
      <c r="G90" s="209"/>
      <c r="H90" s="209"/>
      <c r="I90" s="29"/>
      <c r="J90" s="53"/>
    </row>
    <row r="91" spans="1:10" ht="60" x14ac:dyDescent="0.25">
      <c r="A91" s="16">
        <v>6078</v>
      </c>
      <c r="B91" s="16">
        <v>3903</v>
      </c>
      <c r="C91" s="23" t="s">
        <v>128</v>
      </c>
      <c r="D91" s="24" t="s">
        <v>129</v>
      </c>
      <c r="E91" s="24" t="s">
        <v>35</v>
      </c>
      <c r="F91" s="25" t="s">
        <v>98</v>
      </c>
      <c r="G91" s="25" t="s">
        <v>36</v>
      </c>
      <c r="H91" s="38"/>
      <c r="I91" s="27">
        <v>1</v>
      </c>
      <c r="J91" s="31">
        <f>H91*I91</f>
        <v>0</v>
      </c>
    </row>
    <row r="92" spans="1:10" x14ac:dyDescent="0.25">
      <c r="A92" s="28"/>
      <c r="B92" s="208" t="s">
        <v>37</v>
      </c>
      <c r="C92" s="209"/>
      <c r="D92" s="209"/>
      <c r="E92" s="209"/>
      <c r="F92" s="209"/>
      <c r="G92" s="209"/>
      <c r="H92" s="209"/>
      <c r="I92" s="29"/>
      <c r="J92" s="53"/>
    </row>
    <row r="93" spans="1:10" ht="72" x14ac:dyDescent="0.25">
      <c r="A93" s="16">
        <v>6163</v>
      </c>
      <c r="B93" s="16">
        <v>3977</v>
      </c>
      <c r="C93" s="23" t="s">
        <v>130</v>
      </c>
      <c r="D93" s="24" t="s">
        <v>131</v>
      </c>
      <c r="E93" s="24" t="s">
        <v>35</v>
      </c>
      <c r="F93" s="25" t="s">
        <v>98</v>
      </c>
      <c r="G93" s="25" t="s">
        <v>93</v>
      </c>
      <c r="H93" s="38"/>
      <c r="I93" s="27">
        <v>20</v>
      </c>
      <c r="J93" s="31">
        <f>H93*I93</f>
        <v>0</v>
      </c>
    </row>
    <row r="94" spans="1:10" x14ac:dyDescent="0.25">
      <c r="A94" s="46"/>
      <c r="B94" s="47" t="s">
        <v>132</v>
      </c>
      <c r="C94" s="48"/>
      <c r="D94" s="48"/>
      <c r="E94" s="48"/>
      <c r="F94" s="48"/>
      <c r="G94" s="48"/>
      <c r="H94" s="49"/>
      <c r="I94" s="48"/>
      <c r="J94" s="50"/>
    </row>
    <row r="95" spans="1:10" x14ac:dyDescent="0.25">
      <c r="A95" s="28"/>
      <c r="B95" s="208" t="s">
        <v>14</v>
      </c>
      <c r="C95" s="209"/>
      <c r="D95" s="209"/>
      <c r="E95" s="209"/>
      <c r="F95" s="209"/>
      <c r="G95" s="209"/>
      <c r="H95" s="209"/>
      <c r="I95" s="29"/>
      <c r="J95" s="78"/>
    </row>
    <row r="96" spans="1:10" ht="132" x14ac:dyDescent="0.25">
      <c r="A96" s="16">
        <v>7029</v>
      </c>
      <c r="B96" s="16">
        <v>4769</v>
      </c>
      <c r="C96" s="23" t="s">
        <v>133</v>
      </c>
      <c r="D96" s="24" t="s">
        <v>97</v>
      </c>
      <c r="E96" s="24" t="s">
        <v>35</v>
      </c>
      <c r="F96" s="25" t="s">
        <v>134</v>
      </c>
      <c r="G96" s="25" t="s">
        <v>135</v>
      </c>
      <c r="H96" s="38"/>
      <c r="I96" s="27">
        <v>49</v>
      </c>
      <c r="J96" s="31">
        <f t="shared" ref="J96" si="15">H96*I96</f>
        <v>0</v>
      </c>
    </row>
    <row r="97" spans="1:10" x14ac:dyDescent="0.25">
      <c r="A97" s="28"/>
      <c r="B97" s="208" t="s">
        <v>136</v>
      </c>
      <c r="C97" s="209"/>
      <c r="D97" s="209"/>
      <c r="E97" s="209"/>
      <c r="F97" s="209"/>
      <c r="G97" s="209"/>
      <c r="H97" s="209"/>
      <c r="I97" s="29"/>
      <c r="J97" s="79"/>
    </row>
    <row r="98" spans="1:10" ht="84" x14ac:dyDescent="0.25">
      <c r="A98" s="16">
        <v>6851</v>
      </c>
      <c r="B98" s="16">
        <v>4608</v>
      </c>
      <c r="C98" s="23" t="s">
        <v>137</v>
      </c>
      <c r="D98" s="24" t="s">
        <v>103</v>
      </c>
      <c r="E98" s="24" t="s">
        <v>35</v>
      </c>
      <c r="F98" s="25" t="s">
        <v>134</v>
      </c>
      <c r="G98" s="25" t="s">
        <v>51</v>
      </c>
      <c r="H98" s="38"/>
      <c r="I98" s="27">
        <v>49</v>
      </c>
      <c r="J98" s="31">
        <f t="shared" ref="J98" si="16">H98*I98</f>
        <v>0</v>
      </c>
    </row>
    <row r="99" spans="1:10" x14ac:dyDescent="0.25">
      <c r="A99" s="28"/>
      <c r="B99" s="208" t="s">
        <v>138</v>
      </c>
      <c r="C99" s="209"/>
      <c r="D99" s="209"/>
      <c r="E99" s="209"/>
      <c r="F99" s="209"/>
      <c r="G99" s="209"/>
      <c r="H99" s="209"/>
      <c r="I99" s="29"/>
      <c r="J99" s="53"/>
    </row>
    <row r="100" spans="1:10" ht="96" x14ac:dyDescent="0.25">
      <c r="A100" s="16">
        <v>6513</v>
      </c>
      <c r="B100" s="16">
        <v>4307</v>
      </c>
      <c r="C100" s="23" t="s">
        <v>139</v>
      </c>
      <c r="D100" s="24" t="s">
        <v>140</v>
      </c>
      <c r="E100" s="24" t="s">
        <v>35</v>
      </c>
      <c r="F100" s="25" t="s">
        <v>134</v>
      </c>
      <c r="G100" s="25" t="s">
        <v>44</v>
      </c>
      <c r="H100" s="38"/>
      <c r="I100" s="27">
        <v>11</v>
      </c>
      <c r="J100" s="31">
        <f>H100*I100</f>
        <v>0</v>
      </c>
    </row>
    <row r="101" spans="1:10" x14ac:dyDescent="0.25">
      <c r="A101" s="28"/>
      <c r="B101" s="208" t="s">
        <v>25</v>
      </c>
      <c r="C101" s="209"/>
      <c r="D101" s="209"/>
      <c r="E101" s="209"/>
      <c r="F101" s="209"/>
      <c r="G101" s="209"/>
      <c r="H101" s="209"/>
      <c r="I101" s="29"/>
      <c r="J101" s="53"/>
    </row>
    <row r="102" spans="1:10" ht="84" x14ac:dyDescent="0.25">
      <c r="A102" s="16">
        <v>7136</v>
      </c>
      <c r="B102" s="220">
        <v>4639</v>
      </c>
      <c r="C102" s="23" t="s">
        <v>141</v>
      </c>
      <c r="D102" s="24" t="s">
        <v>108</v>
      </c>
      <c r="E102" s="24" t="s">
        <v>35</v>
      </c>
      <c r="F102" s="25" t="s">
        <v>134</v>
      </c>
      <c r="G102" s="25" t="s">
        <v>51</v>
      </c>
      <c r="H102" s="38"/>
      <c r="I102" s="27">
        <v>49</v>
      </c>
      <c r="J102" s="31">
        <f t="shared" ref="J102:J103" si="17">H102*I102</f>
        <v>0</v>
      </c>
    </row>
    <row r="103" spans="1:10" ht="84" x14ac:dyDescent="0.25">
      <c r="A103" s="16">
        <v>7137</v>
      </c>
      <c r="B103" s="221"/>
      <c r="C103" s="23" t="s">
        <v>142</v>
      </c>
      <c r="D103" s="24" t="s">
        <v>108</v>
      </c>
      <c r="E103" s="24" t="s">
        <v>35</v>
      </c>
      <c r="F103" s="25" t="s">
        <v>134</v>
      </c>
      <c r="G103" s="25" t="s">
        <v>51</v>
      </c>
      <c r="H103" s="38"/>
      <c r="I103" s="27">
        <v>49</v>
      </c>
      <c r="J103" s="31">
        <f t="shared" si="17"/>
        <v>0</v>
      </c>
    </row>
    <row r="104" spans="1:10" x14ac:dyDescent="0.25">
      <c r="A104" s="28"/>
      <c r="B104" s="208" t="s">
        <v>109</v>
      </c>
      <c r="C104" s="209"/>
      <c r="D104" s="209"/>
      <c r="E104" s="209"/>
      <c r="F104" s="209"/>
      <c r="G104" s="209"/>
      <c r="H104" s="209"/>
      <c r="I104" s="29"/>
      <c r="J104" s="53"/>
    </row>
    <row r="105" spans="1:10" ht="96" x14ac:dyDescent="0.25">
      <c r="A105" s="16">
        <v>7074</v>
      </c>
      <c r="B105" s="16">
        <v>4812</v>
      </c>
      <c r="C105" s="23" t="s">
        <v>143</v>
      </c>
      <c r="D105" s="24" t="s">
        <v>144</v>
      </c>
      <c r="E105" s="24" t="s">
        <v>35</v>
      </c>
      <c r="F105" s="25" t="s">
        <v>134</v>
      </c>
      <c r="G105" s="25" t="s">
        <v>135</v>
      </c>
      <c r="H105" s="38"/>
      <c r="I105" s="27">
        <v>49</v>
      </c>
      <c r="J105" s="31">
        <f>H105*I105</f>
        <v>0</v>
      </c>
    </row>
    <row r="106" spans="1:10" x14ac:dyDescent="0.25">
      <c r="A106" s="28"/>
      <c r="B106" s="208" t="s">
        <v>112</v>
      </c>
      <c r="C106" s="209"/>
      <c r="D106" s="209"/>
      <c r="E106" s="209"/>
      <c r="F106" s="209"/>
      <c r="G106" s="209"/>
      <c r="H106" s="209"/>
      <c r="I106" s="29"/>
      <c r="J106" s="53"/>
    </row>
    <row r="107" spans="1:10" ht="60" x14ac:dyDescent="0.25">
      <c r="A107" s="16">
        <v>6541</v>
      </c>
      <c r="B107" s="16">
        <v>4329</v>
      </c>
      <c r="C107" s="23" t="s">
        <v>145</v>
      </c>
      <c r="D107" s="24" t="s">
        <v>146</v>
      </c>
      <c r="E107" s="24" t="s">
        <v>35</v>
      </c>
      <c r="F107" s="25" t="s">
        <v>134</v>
      </c>
      <c r="G107" s="25" t="s">
        <v>44</v>
      </c>
      <c r="H107" s="38"/>
      <c r="I107" s="27">
        <v>49</v>
      </c>
      <c r="J107" s="31">
        <f>H107*I107</f>
        <v>0</v>
      </c>
    </row>
    <row r="108" spans="1:10" x14ac:dyDescent="0.25">
      <c r="A108" s="28"/>
      <c r="B108" s="208" t="s">
        <v>115</v>
      </c>
      <c r="C108" s="209"/>
      <c r="D108" s="209"/>
      <c r="E108" s="209"/>
      <c r="F108" s="209"/>
      <c r="G108" s="209"/>
      <c r="H108" s="209"/>
      <c r="I108" s="29"/>
      <c r="J108" s="53"/>
    </row>
    <row r="109" spans="1:10" ht="72" x14ac:dyDescent="0.25">
      <c r="A109" s="16">
        <v>6934</v>
      </c>
      <c r="B109" s="16">
        <v>4682</v>
      </c>
      <c r="C109" s="23" t="s">
        <v>147</v>
      </c>
      <c r="D109" s="24" t="s">
        <v>148</v>
      </c>
      <c r="E109" s="24" t="s">
        <v>35</v>
      </c>
      <c r="F109" s="25" t="s">
        <v>134</v>
      </c>
      <c r="G109" s="25" t="s">
        <v>51</v>
      </c>
      <c r="H109" s="38"/>
      <c r="I109" s="27">
        <v>49</v>
      </c>
      <c r="J109" s="31">
        <f>H109*I109</f>
        <v>0</v>
      </c>
    </row>
    <row r="110" spans="1:10" x14ac:dyDescent="0.25">
      <c r="A110" s="28"/>
      <c r="B110" s="208" t="s">
        <v>87</v>
      </c>
      <c r="C110" s="209"/>
      <c r="D110" s="209"/>
      <c r="E110" s="209"/>
      <c r="F110" s="209"/>
      <c r="G110" s="209"/>
      <c r="H110" s="209"/>
      <c r="I110" s="29"/>
      <c r="J110" s="53"/>
    </row>
    <row r="111" spans="1:10" ht="60" x14ac:dyDescent="0.25">
      <c r="A111" s="16">
        <v>6575</v>
      </c>
      <c r="B111" s="16">
        <v>4359</v>
      </c>
      <c r="C111" s="23" t="s">
        <v>149</v>
      </c>
      <c r="D111" s="24" t="s">
        <v>150</v>
      </c>
      <c r="E111" s="24" t="s">
        <v>35</v>
      </c>
      <c r="F111" s="25" t="s">
        <v>134</v>
      </c>
      <c r="G111" s="25" t="s">
        <v>44</v>
      </c>
      <c r="H111" s="38"/>
      <c r="I111" s="27">
        <v>49</v>
      </c>
      <c r="J111" s="31">
        <f>H111*I111</f>
        <v>0</v>
      </c>
    </row>
    <row r="112" spans="1:10" x14ac:dyDescent="0.25">
      <c r="A112" s="28"/>
      <c r="B112" s="208" t="s">
        <v>120</v>
      </c>
      <c r="C112" s="209"/>
      <c r="D112" s="209"/>
      <c r="E112" s="209"/>
      <c r="F112" s="209"/>
      <c r="G112" s="209"/>
      <c r="H112" s="209"/>
      <c r="I112" s="29"/>
      <c r="J112" s="53"/>
    </row>
    <row r="113" spans="1:10" ht="96" x14ac:dyDescent="0.25">
      <c r="A113" s="16">
        <v>6521</v>
      </c>
      <c r="B113" s="16">
        <v>4315</v>
      </c>
      <c r="C113" s="23" t="s">
        <v>151</v>
      </c>
      <c r="D113" s="24" t="s">
        <v>122</v>
      </c>
      <c r="E113" s="24" t="s">
        <v>35</v>
      </c>
      <c r="F113" s="25" t="s">
        <v>134</v>
      </c>
      <c r="G113" s="25" t="s">
        <v>44</v>
      </c>
      <c r="H113" s="38"/>
      <c r="I113" s="27">
        <v>49</v>
      </c>
      <c r="J113" s="31">
        <f>H113*I113</f>
        <v>0</v>
      </c>
    </row>
    <row r="114" spans="1:10" x14ac:dyDescent="0.25">
      <c r="A114" s="28"/>
      <c r="B114" s="208" t="s">
        <v>123</v>
      </c>
      <c r="C114" s="209"/>
      <c r="D114" s="209"/>
      <c r="E114" s="209"/>
      <c r="F114" s="209"/>
      <c r="G114" s="209"/>
      <c r="H114" s="209"/>
      <c r="I114" s="29"/>
      <c r="J114" s="80"/>
    </row>
    <row r="115" spans="1:10" ht="96" x14ac:dyDescent="0.25">
      <c r="A115" s="16">
        <v>7089</v>
      </c>
      <c r="B115" s="16">
        <v>4827</v>
      </c>
      <c r="C115" s="23" t="s">
        <v>152</v>
      </c>
      <c r="D115" s="24" t="s">
        <v>153</v>
      </c>
      <c r="E115" s="24" t="s">
        <v>35</v>
      </c>
      <c r="F115" s="25" t="s">
        <v>134</v>
      </c>
      <c r="G115" s="25" t="s">
        <v>135</v>
      </c>
      <c r="H115" s="38"/>
      <c r="I115" s="27">
        <v>49</v>
      </c>
      <c r="J115" s="31">
        <f>H115*I115</f>
        <v>0</v>
      </c>
    </row>
    <row r="116" spans="1:10" x14ac:dyDescent="0.25">
      <c r="A116" s="28"/>
      <c r="B116" s="208" t="s">
        <v>41</v>
      </c>
      <c r="C116" s="209"/>
      <c r="D116" s="209"/>
      <c r="E116" s="209"/>
      <c r="F116" s="209"/>
      <c r="G116" s="209"/>
      <c r="H116" s="209"/>
      <c r="I116" s="29"/>
      <c r="J116" s="53"/>
    </row>
    <row r="117" spans="1:10" ht="72" x14ac:dyDescent="0.25">
      <c r="A117" s="16">
        <v>6863</v>
      </c>
      <c r="B117" s="16">
        <v>4617</v>
      </c>
      <c r="C117" s="23" t="s">
        <v>154</v>
      </c>
      <c r="D117" s="24" t="s">
        <v>155</v>
      </c>
      <c r="E117" s="24" t="s">
        <v>35</v>
      </c>
      <c r="F117" s="25" t="s">
        <v>134</v>
      </c>
      <c r="G117" s="25" t="s">
        <v>51</v>
      </c>
      <c r="H117" s="38"/>
      <c r="I117" s="27">
        <v>49</v>
      </c>
      <c r="J117" s="31">
        <f>H117*I117</f>
        <v>0</v>
      </c>
    </row>
    <row r="118" spans="1:10" x14ac:dyDescent="0.25">
      <c r="A118" s="28"/>
      <c r="B118" s="208" t="s">
        <v>57</v>
      </c>
      <c r="C118" s="209"/>
      <c r="D118" s="209"/>
      <c r="E118" s="209"/>
      <c r="F118" s="209"/>
      <c r="G118" s="209"/>
      <c r="H118" s="209"/>
      <c r="I118" s="29"/>
      <c r="J118" s="53"/>
    </row>
    <row r="119" spans="1:10" ht="60" x14ac:dyDescent="0.25">
      <c r="A119" s="16">
        <v>6698</v>
      </c>
      <c r="B119" s="16">
        <v>4462</v>
      </c>
      <c r="C119" s="23" t="s">
        <v>156</v>
      </c>
      <c r="D119" s="24" t="s">
        <v>131</v>
      </c>
      <c r="E119" s="24" t="s">
        <v>35</v>
      </c>
      <c r="F119" s="25" t="s">
        <v>134</v>
      </c>
      <c r="G119" s="25" t="s">
        <v>74</v>
      </c>
      <c r="H119" s="38"/>
      <c r="I119" s="27">
        <v>14</v>
      </c>
      <c r="J119" s="31">
        <f>H119*I119</f>
        <v>0</v>
      </c>
    </row>
    <row r="120" spans="1:10" x14ac:dyDescent="0.25">
      <c r="A120" s="46"/>
      <c r="B120" s="47" t="s">
        <v>157</v>
      </c>
      <c r="C120" s="48"/>
      <c r="D120" s="48"/>
      <c r="E120" s="48"/>
      <c r="F120" s="48"/>
      <c r="G120" s="48"/>
      <c r="H120" s="49"/>
      <c r="I120" s="48"/>
      <c r="J120" s="50"/>
    </row>
    <row r="121" spans="1:10" x14ac:dyDescent="0.25">
      <c r="A121" s="28"/>
      <c r="B121" s="208" t="s">
        <v>14</v>
      </c>
      <c r="C121" s="209"/>
      <c r="D121" s="209"/>
      <c r="E121" s="209"/>
      <c r="F121" s="209"/>
      <c r="G121" s="209"/>
      <c r="H121" s="209"/>
      <c r="I121" s="29"/>
      <c r="J121" s="53"/>
    </row>
    <row r="122" spans="1:10" ht="132" x14ac:dyDescent="0.25">
      <c r="A122" s="16">
        <v>7030</v>
      </c>
      <c r="B122" s="16">
        <v>4770</v>
      </c>
      <c r="C122" s="23" t="s">
        <v>158</v>
      </c>
      <c r="D122" s="24" t="s">
        <v>97</v>
      </c>
      <c r="E122" s="24" t="s">
        <v>35</v>
      </c>
      <c r="F122" s="25" t="s">
        <v>159</v>
      </c>
      <c r="G122" s="25" t="s">
        <v>135</v>
      </c>
      <c r="H122" s="38"/>
      <c r="I122" s="27">
        <v>54</v>
      </c>
      <c r="J122" s="31">
        <f t="shared" ref="J122" si="18">H122*I122</f>
        <v>0</v>
      </c>
    </row>
    <row r="123" spans="1:10" x14ac:dyDescent="0.25">
      <c r="A123" s="28"/>
      <c r="B123" s="208" t="s">
        <v>136</v>
      </c>
      <c r="C123" s="209"/>
      <c r="D123" s="209"/>
      <c r="E123" s="209"/>
      <c r="F123" s="209"/>
      <c r="G123" s="209"/>
      <c r="H123" s="209"/>
      <c r="I123" s="29"/>
      <c r="J123" s="53"/>
    </row>
    <row r="124" spans="1:10" ht="84" x14ac:dyDescent="0.25">
      <c r="A124" s="16">
        <v>6852</v>
      </c>
      <c r="B124" s="16">
        <v>4609</v>
      </c>
      <c r="C124" s="23" t="s">
        <v>160</v>
      </c>
      <c r="D124" s="24" t="s">
        <v>161</v>
      </c>
      <c r="E124" s="24" t="s">
        <v>35</v>
      </c>
      <c r="F124" s="25" t="s">
        <v>159</v>
      </c>
      <c r="G124" s="25" t="s">
        <v>51</v>
      </c>
      <c r="H124" s="38"/>
      <c r="I124" s="27">
        <v>54</v>
      </c>
      <c r="J124" s="31">
        <f t="shared" ref="J124" si="19">H124*I124</f>
        <v>0</v>
      </c>
    </row>
    <row r="125" spans="1:10" x14ac:dyDescent="0.25">
      <c r="A125" s="28"/>
      <c r="B125" s="208" t="s">
        <v>138</v>
      </c>
      <c r="C125" s="209"/>
      <c r="D125" s="209"/>
      <c r="E125" s="209"/>
      <c r="F125" s="209"/>
      <c r="G125" s="209"/>
      <c r="H125" s="209"/>
      <c r="I125" s="29"/>
      <c r="J125" s="53"/>
    </row>
    <row r="126" spans="1:10" ht="108" x14ac:dyDescent="0.25">
      <c r="A126" s="16">
        <v>6977</v>
      </c>
      <c r="B126" s="16">
        <v>4717</v>
      </c>
      <c r="C126" s="23" t="s">
        <v>162</v>
      </c>
      <c r="D126" s="24" t="s">
        <v>163</v>
      </c>
      <c r="E126" s="24" t="s">
        <v>35</v>
      </c>
      <c r="F126" s="25" t="s">
        <v>159</v>
      </c>
      <c r="G126" s="25" t="s">
        <v>135</v>
      </c>
      <c r="H126" s="38"/>
      <c r="I126" s="27">
        <v>11</v>
      </c>
      <c r="J126" s="31">
        <f>H126*I126</f>
        <v>0</v>
      </c>
    </row>
    <row r="127" spans="1:10" x14ac:dyDescent="0.25">
      <c r="A127" s="28"/>
      <c r="B127" s="208" t="s">
        <v>25</v>
      </c>
      <c r="C127" s="209"/>
      <c r="D127" s="209"/>
      <c r="E127" s="209"/>
      <c r="F127" s="209"/>
      <c r="G127" s="209"/>
      <c r="H127" s="209"/>
      <c r="I127" s="29"/>
      <c r="J127" s="53"/>
    </row>
    <row r="128" spans="1:10" ht="84" x14ac:dyDescent="0.25">
      <c r="A128" s="16">
        <v>7142</v>
      </c>
      <c r="B128" s="220">
        <v>4642</v>
      </c>
      <c r="C128" s="23" t="s">
        <v>164</v>
      </c>
      <c r="D128" s="24" t="s">
        <v>108</v>
      </c>
      <c r="E128" s="24" t="s">
        <v>35</v>
      </c>
      <c r="F128" s="25" t="s">
        <v>159</v>
      </c>
      <c r="G128" s="25" t="s">
        <v>51</v>
      </c>
      <c r="H128" s="38"/>
      <c r="I128" s="27">
        <v>54</v>
      </c>
      <c r="J128" s="31">
        <f t="shared" ref="J128:J129" si="20">H128*I128</f>
        <v>0</v>
      </c>
    </row>
    <row r="129" spans="1:10" ht="84" x14ac:dyDescent="0.25">
      <c r="A129" s="16">
        <v>7143</v>
      </c>
      <c r="B129" s="221"/>
      <c r="C129" s="23" t="s">
        <v>165</v>
      </c>
      <c r="D129" s="24" t="s">
        <v>108</v>
      </c>
      <c r="E129" s="24" t="s">
        <v>35</v>
      </c>
      <c r="F129" s="25" t="s">
        <v>159</v>
      </c>
      <c r="G129" s="25" t="s">
        <v>51</v>
      </c>
      <c r="H129" s="38"/>
      <c r="I129" s="27">
        <v>54</v>
      </c>
      <c r="J129" s="31">
        <f t="shared" si="20"/>
        <v>0</v>
      </c>
    </row>
    <row r="130" spans="1:10" x14ac:dyDescent="0.25">
      <c r="A130" s="81"/>
      <c r="B130" s="208" t="s">
        <v>166</v>
      </c>
      <c r="C130" s="209"/>
      <c r="D130" s="209"/>
      <c r="E130" s="209"/>
      <c r="F130" s="209"/>
      <c r="G130" s="209"/>
      <c r="H130" s="209"/>
      <c r="I130" s="29"/>
      <c r="J130" s="53"/>
    </row>
    <row r="131" spans="1:10" ht="84" x14ac:dyDescent="0.25">
      <c r="A131" s="16">
        <v>5982</v>
      </c>
      <c r="B131" s="16">
        <v>3822</v>
      </c>
      <c r="C131" s="23" t="s">
        <v>167</v>
      </c>
      <c r="D131" s="24" t="s">
        <v>168</v>
      </c>
      <c r="E131" s="24" t="s">
        <v>35</v>
      </c>
      <c r="F131" s="25" t="s">
        <v>159</v>
      </c>
      <c r="G131" s="25" t="s">
        <v>99</v>
      </c>
      <c r="H131" s="38"/>
      <c r="I131" s="27">
        <v>15</v>
      </c>
      <c r="J131" s="31">
        <f>H131*I131</f>
        <v>0</v>
      </c>
    </row>
    <row r="132" spans="1:10" x14ac:dyDescent="0.25">
      <c r="A132" s="28"/>
      <c r="B132" s="208" t="s">
        <v>169</v>
      </c>
      <c r="C132" s="209"/>
      <c r="D132" s="209"/>
      <c r="E132" s="209"/>
      <c r="F132" s="209"/>
      <c r="G132" s="209"/>
      <c r="H132" s="209"/>
      <c r="I132" s="29"/>
      <c r="J132" s="53"/>
    </row>
    <row r="133" spans="1:10" ht="84" x14ac:dyDescent="0.25">
      <c r="A133" s="16">
        <v>6004</v>
      </c>
      <c r="B133" s="16">
        <v>3844</v>
      </c>
      <c r="C133" s="23" t="s">
        <v>170</v>
      </c>
      <c r="D133" s="24" t="s">
        <v>171</v>
      </c>
      <c r="E133" s="24" t="s">
        <v>35</v>
      </c>
      <c r="F133" s="25" t="s">
        <v>159</v>
      </c>
      <c r="G133" s="25" t="s">
        <v>99</v>
      </c>
      <c r="H133" s="38"/>
      <c r="I133" s="27">
        <v>15</v>
      </c>
      <c r="J133" s="31">
        <f>H133*I133</f>
        <v>0</v>
      </c>
    </row>
    <row r="134" spans="1:10" x14ac:dyDescent="0.25">
      <c r="A134" s="28"/>
      <c r="B134" s="208" t="s">
        <v>172</v>
      </c>
      <c r="C134" s="209"/>
      <c r="D134" s="209"/>
      <c r="E134" s="209"/>
      <c r="F134" s="209"/>
      <c r="G134" s="209"/>
      <c r="H134" s="209"/>
      <c r="I134" s="29"/>
      <c r="J134" s="53"/>
    </row>
    <row r="135" spans="1:10" ht="72" x14ac:dyDescent="0.25">
      <c r="A135" s="16">
        <v>6090</v>
      </c>
      <c r="B135" s="16">
        <v>3915</v>
      </c>
      <c r="C135" s="23" t="s">
        <v>173</v>
      </c>
      <c r="D135" s="24" t="s">
        <v>174</v>
      </c>
      <c r="E135" s="24" t="s">
        <v>35</v>
      </c>
      <c r="F135" s="25" t="s">
        <v>159</v>
      </c>
      <c r="G135" s="25" t="s">
        <v>24</v>
      </c>
      <c r="H135" s="38"/>
      <c r="I135" s="27">
        <v>15</v>
      </c>
      <c r="J135" s="31">
        <f>H135*I135</f>
        <v>0</v>
      </c>
    </row>
    <row r="136" spans="1:10" x14ac:dyDescent="0.25">
      <c r="A136" s="28"/>
      <c r="B136" s="208" t="s">
        <v>115</v>
      </c>
      <c r="C136" s="209"/>
      <c r="D136" s="209"/>
      <c r="E136" s="209"/>
      <c r="F136" s="209"/>
      <c r="G136" s="209"/>
      <c r="H136" s="209"/>
      <c r="I136" s="29"/>
      <c r="J136" s="82"/>
    </row>
    <row r="137" spans="1:10" ht="84" x14ac:dyDescent="0.25">
      <c r="A137" s="16">
        <v>7041</v>
      </c>
      <c r="B137" s="16">
        <v>4781</v>
      </c>
      <c r="C137" s="23" t="s">
        <v>175</v>
      </c>
      <c r="D137" s="24" t="s">
        <v>176</v>
      </c>
      <c r="E137" s="24" t="s">
        <v>35</v>
      </c>
      <c r="F137" s="25" t="s">
        <v>159</v>
      </c>
      <c r="G137" s="25" t="s">
        <v>135</v>
      </c>
      <c r="H137" s="38"/>
      <c r="I137" s="27">
        <v>54</v>
      </c>
      <c r="J137" s="31">
        <f>H137*I137</f>
        <v>0</v>
      </c>
    </row>
    <row r="138" spans="1:10" x14ac:dyDescent="0.25">
      <c r="A138" s="81"/>
      <c r="B138" s="208" t="s">
        <v>112</v>
      </c>
      <c r="C138" s="209"/>
      <c r="D138" s="209"/>
      <c r="E138" s="209"/>
      <c r="F138" s="209"/>
      <c r="G138" s="209"/>
      <c r="H138" s="209"/>
      <c r="I138" s="29"/>
      <c r="J138" s="53"/>
    </row>
    <row r="139" spans="1:10" ht="45" x14ac:dyDescent="0.25">
      <c r="A139" s="83">
        <v>5160</v>
      </c>
      <c r="B139" s="83">
        <v>3316</v>
      </c>
      <c r="C139" s="84" t="s">
        <v>177</v>
      </c>
      <c r="D139" s="85" t="s">
        <v>178</v>
      </c>
      <c r="E139" s="85" t="s">
        <v>35</v>
      </c>
      <c r="F139" s="86" t="s">
        <v>159</v>
      </c>
      <c r="G139" s="86" t="s">
        <v>82</v>
      </c>
      <c r="H139" s="87"/>
      <c r="I139" s="27">
        <v>15</v>
      </c>
      <c r="J139" s="88">
        <f>H139*I139</f>
        <v>0</v>
      </c>
    </row>
    <row r="140" spans="1:10" x14ac:dyDescent="0.25">
      <c r="A140" s="28"/>
      <c r="B140" s="208" t="s">
        <v>87</v>
      </c>
      <c r="C140" s="209"/>
      <c r="D140" s="209"/>
      <c r="E140" s="209"/>
      <c r="F140" s="209"/>
      <c r="G140" s="209"/>
      <c r="H140" s="209"/>
      <c r="I140" s="29"/>
      <c r="J140" s="89"/>
    </row>
    <row r="141" spans="1:10" ht="60" x14ac:dyDescent="0.25">
      <c r="A141" s="16">
        <v>6576</v>
      </c>
      <c r="B141" s="16">
        <v>4360</v>
      </c>
      <c r="C141" s="23" t="s">
        <v>179</v>
      </c>
      <c r="D141" s="24" t="s">
        <v>180</v>
      </c>
      <c r="E141" s="24" t="s">
        <v>35</v>
      </c>
      <c r="F141" s="25" t="s">
        <v>159</v>
      </c>
      <c r="G141" s="25" t="s">
        <v>44</v>
      </c>
      <c r="H141" s="38"/>
      <c r="I141" s="27">
        <v>54</v>
      </c>
      <c r="J141" s="31">
        <f>H141*I141</f>
        <v>0</v>
      </c>
    </row>
    <row r="142" spans="1:10" x14ac:dyDescent="0.25">
      <c r="A142" s="28"/>
      <c r="B142" s="208" t="s">
        <v>120</v>
      </c>
      <c r="C142" s="209"/>
      <c r="D142" s="209"/>
      <c r="E142" s="209"/>
      <c r="F142" s="209"/>
      <c r="G142" s="209"/>
      <c r="H142" s="209"/>
      <c r="I142" s="29"/>
      <c r="J142" s="53"/>
    </row>
    <row r="143" spans="1:10" ht="96" x14ac:dyDescent="0.25">
      <c r="A143" s="16">
        <v>6522</v>
      </c>
      <c r="B143" s="16">
        <v>4316</v>
      </c>
      <c r="C143" s="23" t="s">
        <v>181</v>
      </c>
      <c r="D143" s="24" t="s">
        <v>122</v>
      </c>
      <c r="E143" s="24" t="s">
        <v>35</v>
      </c>
      <c r="F143" s="25" t="s">
        <v>159</v>
      </c>
      <c r="G143" s="25" t="s">
        <v>44</v>
      </c>
      <c r="H143" s="38"/>
      <c r="I143" s="27">
        <v>54</v>
      </c>
      <c r="J143" s="31">
        <f>H143*I143</f>
        <v>0</v>
      </c>
    </row>
    <row r="144" spans="1:10" x14ac:dyDescent="0.25">
      <c r="A144" s="28"/>
      <c r="B144" s="208" t="s">
        <v>123</v>
      </c>
      <c r="C144" s="209"/>
      <c r="D144" s="209"/>
      <c r="E144" s="209"/>
      <c r="F144" s="209"/>
      <c r="G144" s="209"/>
      <c r="H144" s="209"/>
      <c r="I144" s="29"/>
      <c r="J144" s="53"/>
    </row>
    <row r="145" spans="1:10" ht="96" x14ac:dyDescent="0.25">
      <c r="A145" s="16">
        <v>7090</v>
      </c>
      <c r="B145" s="16">
        <v>4828</v>
      </c>
      <c r="C145" s="23" t="s">
        <v>182</v>
      </c>
      <c r="D145" s="24" t="s">
        <v>183</v>
      </c>
      <c r="E145" s="24" t="s">
        <v>35</v>
      </c>
      <c r="F145" s="25" t="s">
        <v>159</v>
      </c>
      <c r="G145" s="25" t="s">
        <v>135</v>
      </c>
      <c r="H145" s="38"/>
      <c r="I145" s="27">
        <v>54</v>
      </c>
      <c r="J145" s="31">
        <f>H145*I145</f>
        <v>0</v>
      </c>
    </row>
    <row r="146" spans="1:10" x14ac:dyDescent="0.25">
      <c r="A146" s="28"/>
      <c r="B146" s="208" t="s">
        <v>41</v>
      </c>
      <c r="C146" s="209"/>
      <c r="D146" s="209"/>
      <c r="E146" s="209"/>
      <c r="F146" s="209"/>
      <c r="G146" s="209"/>
      <c r="H146" s="209"/>
      <c r="I146" s="29"/>
      <c r="J146" s="53"/>
    </row>
    <row r="147" spans="1:10" ht="72" x14ac:dyDescent="0.25">
      <c r="A147" s="16">
        <v>6864</v>
      </c>
      <c r="B147" s="16">
        <v>4618</v>
      </c>
      <c r="C147" s="23" t="s">
        <v>184</v>
      </c>
      <c r="D147" s="24" t="s">
        <v>155</v>
      </c>
      <c r="E147" s="24" t="s">
        <v>35</v>
      </c>
      <c r="F147" s="25" t="s">
        <v>159</v>
      </c>
      <c r="G147" s="25" t="s">
        <v>51</v>
      </c>
      <c r="H147" s="38"/>
      <c r="I147" s="27">
        <v>40</v>
      </c>
      <c r="J147" s="31">
        <f>H147*I147</f>
        <v>0</v>
      </c>
    </row>
    <row r="148" spans="1:10" x14ac:dyDescent="0.25">
      <c r="A148" s="28"/>
      <c r="B148" s="208" t="s">
        <v>57</v>
      </c>
      <c r="C148" s="209"/>
      <c r="D148" s="209"/>
      <c r="E148" s="209"/>
      <c r="F148" s="209"/>
      <c r="G148" s="209"/>
      <c r="H148" s="209"/>
      <c r="I148" s="29"/>
      <c r="J148" s="53"/>
    </row>
    <row r="149" spans="1:10" ht="60" x14ac:dyDescent="0.25">
      <c r="A149" s="16">
        <v>6699</v>
      </c>
      <c r="B149" s="90">
        <v>4463</v>
      </c>
      <c r="C149" s="91" t="s">
        <v>185</v>
      </c>
      <c r="D149" s="92" t="s">
        <v>186</v>
      </c>
      <c r="E149" s="92" t="s">
        <v>35</v>
      </c>
      <c r="F149" s="93" t="s">
        <v>159</v>
      </c>
      <c r="G149" s="93" t="s">
        <v>74</v>
      </c>
      <c r="H149" s="94"/>
      <c r="I149" s="27">
        <v>18</v>
      </c>
      <c r="J149" s="31">
        <f>H149*I149</f>
        <v>0</v>
      </c>
    </row>
    <row r="150" spans="1:10" x14ac:dyDescent="0.25">
      <c r="A150" s="95"/>
      <c r="B150" s="96" t="s">
        <v>187</v>
      </c>
      <c r="C150" s="97"/>
      <c r="D150" s="97"/>
      <c r="E150" s="97"/>
      <c r="F150" s="97"/>
      <c r="G150" s="97"/>
      <c r="H150" s="76"/>
      <c r="I150" s="97"/>
      <c r="J150" s="98"/>
    </row>
    <row r="151" spans="1:10" x14ac:dyDescent="0.25">
      <c r="A151" s="65"/>
      <c r="B151" s="208" t="s">
        <v>188</v>
      </c>
      <c r="C151" s="209"/>
      <c r="D151" s="209"/>
      <c r="E151" s="209"/>
      <c r="F151" s="209"/>
      <c r="G151" s="209"/>
      <c r="H151" s="209"/>
      <c r="I151" s="29"/>
      <c r="J151" s="53"/>
    </row>
    <row r="152" spans="1:10" ht="48" x14ac:dyDescent="0.25">
      <c r="A152" s="63">
        <v>5200</v>
      </c>
      <c r="B152" s="16">
        <v>3340</v>
      </c>
      <c r="C152" s="23" t="s">
        <v>189</v>
      </c>
      <c r="D152" s="24" t="s">
        <v>190</v>
      </c>
      <c r="E152" s="24" t="s">
        <v>35</v>
      </c>
      <c r="F152" s="25" t="s">
        <v>191</v>
      </c>
      <c r="G152" s="25" t="s">
        <v>82</v>
      </c>
      <c r="H152" s="64"/>
      <c r="I152" s="27">
        <v>10</v>
      </c>
      <c r="J152" s="31">
        <f>H152*I152</f>
        <v>0</v>
      </c>
    </row>
    <row r="153" spans="1:10" x14ac:dyDescent="0.25">
      <c r="A153" s="61"/>
      <c r="B153" s="208" t="s">
        <v>192</v>
      </c>
      <c r="C153" s="209"/>
      <c r="D153" s="209"/>
      <c r="E153" s="209"/>
      <c r="F153" s="209"/>
      <c r="G153" s="209"/>
      <c r="H153" s="209"/>
      <c r="I153" s="29"/>
      <c r="J153" s="53"/>
    </row>
    <row r="154" spans="1:10" ht="72" x14ac:dyDescent="0.25">
      <c r="A154" s="63">
        <v>5215</v>
      </c>
      <c r="B154" s="16">
        <v>3348</v>
      </c>
      <c r="C154" s="23" t="s">
        <v>193</v>
      </c>
      <c r="D154" s="24" t="s">
        <v>194</v>
      </c>
      <c r="E154" s="24" t="s">
        <v>35</v>
      </c>
      <c r="F154" s="25" t="s">
        <v>191</v>
      </c>
      <c r="G154" s="25" t="s">
        <v>82</v>
      </c>
      <c r="H154" s="64"/>
      <c r="I154" s="27">
        <v>10</v>
      </c>
      <c r="J154" s="31">
        <f>H154*I154</f>
        <v>0</v>
      </c>
    </row>
    <row r="155" spans="1:10" x14ac:dyDescent="0.25">
      <c r="A155" s="61"/>
      <c r="B155" s="208" t="s">
        <v>195</v>
      </c>
      <c r="C155" s="209"/>
      <c r="D155" s="209"/>
      <c r="E155" s="209"/>
      <c r="F155" s="209"/>
      <c r="G155" s="209"/>
      <c r="H155" s="209"/>
      <c r="I155" s="29"/>
      <c r="J155" s="53"/>
    </row>
    <row r="156" spans="1:10" ht="96" x14ac:dyDescent="0.25">
      <c r="A156" s="63">
        <v>5148</v>
      </c>
      <c r="B156" s="16">
        <v>3311</v>
      </c>
      <c r="C156" s="23" t="s">
        <v>196</v>
      </c>
      <c r="D156" s="24" t="s">
        <v>65</v>
      </c>
      <c r="E156" s="24" t="s">
        <v>35</v>
      </c>
      <c r="F156" s="25" t="s">
        <v>191</v>
      </c>
      <c r="G156" s="25" t="s">
        <v>82</v>
      </c>
      <c r="H156" s="64"/>
      <c r="I156" s="27">
        <v>8</v>
      </c>
      <c r="J156" s="31">
        <f>H156*I156</f>
        <v>0</v>
      </c>
    </row>
    <row r="157" spans="1:10" x14ac:dyDescent="0.25">
      <c r="A157" s="61"/>
      <c r="B157" s="208" t="s">
        <v>25</v>
      </c>
      <c r="C157" s="209"/>
      <c r="D157" s="209"/>
      <c r="E157" s="209"/>
      <c r="F157" s="209"/>
      <c r="G157" s="209"/>
      <c r="H157" s="209"/>
      <c r="I157" s="29"/>
      <c r="J157" s="53"/>
    </row>
    <row r="158" spans="1:10" ht="108" x14ac:dyDescent="0.25">
      <c r="A158" s="63">
        <v>5704</v>
      </c>
      <c r="B158" s="16">
        <v>3652</v>
      </c>
      <c r="C158" s="23" t="s">
        <v>197</v>
      </c>
      <c r="D158" s="24" t="s">
        <v>198</v>
      </c>
      <c r="E158" s="24" t="s">
        <v>199</v>
      </c>
      <c r="F158" s="25" t="s">
        <v>191</v>
      </c>
      <c r="G158" s="25" t="s">
        <v>99</v>
      </c>
      <c r="H158" s="64"/>
      <c r="I158" s="27">
        <v>6</v>
      </c>
      <c r="J158" s="31">
        <f t="shared" ref="J158:J159" si="21">H158*I158</f>
        <v>0</v>
      </c>
    </row>
    <row r="159" spans="1:10" ht="108" x14ac:dyDescent="0.25">
      <c r="A159" s="99">
        <v>5705</v>
      </c>
      <c r="B159" s="100">
        <v>3652</v>
      </c>
      <c r="C159" s="101" t="s">
        <v>200</v>
      </c>
      <c r="D159" s="102" t="s">
        <v>198</v>
      </c>
      <c r="E159" s="102" t="s">
        <v>199</v>
      </c>
      <c r="F159" s="103" t="s">
        <v>191</v>
      </c>
      <c r="G159" s="103" t="s">
        <v>99</v>
      </c>
      <c r="H159" s="104"/>
      <c r="I159" s="27">
        <v>6</v>
      </c>
      <c r="J159" s="31">
        <f t="shared" si="21"/>
        <v>0</v>
      </c>
    </row>
    <row r="160" spans="1:10" x14ac:dyDescent="0.25">
      <c r="A160" s="105"/>
      <c r="B160" s="208" t="s">
        <v>166</v>
      </c>
      <c r="C160" s="209"/>
      <c r="D160" s="209"/>
      <c r="E160" s="209"/>
      <c r="F160" s="209"/>
      <c r="G160" s="209"/>
      <c r="H160" s="209"/>
      <c r="I160" s="29"/>
      <c r="J160" s="89"/>
    </row>
    <row r="161" spans="1:10" ht="84" x14ac:dyDescent="0.25">
      <c r="A161" s="99">
        <v>6987</v>
      </c>
      <c r="B161" s="100">
        <v>4727</v>
      </c>
      <c r="C161" s="101" t="s">
        <v>201</v>
      </c>
      <c r="D161" s="102" t="s">
        <v>202</v>
      </c>
      <c r="E161" s="102" t="s">
        <v>35</v>
      </c>
      <c r="F161" s="103" t="s">
        <v>191</v>
      </c>
      <c r="G161" s="103" t="s">
        <v>135</v>
      </c>
      <c r="H161" s="106"/>
      <c r="I161" s="27">
        <v>46</v>
      </c>
      <c r="J161" s="31">
        <f>H161*I161</f>
        <v>0</v>
      </c>
    </row>
    <row r="162" spans="1:10" x14ac:dyDescent="0.25">
      <c r="A162" s="61"/>
      <c r="B162" s="208" t="s">
        <v>169</v>
      </c>
      <c r="C162" s="209"/>
      <c r="D162" s="209"/>
      <c r="E162" s="209"/>
      <c r="F162" s="209"/>
      <c r="G162" s="209"/>
      <c r="H162" s="209"/>
      <c r="I162" s="29"/>
      <c r="J162" s="53"/>
    </row>
    <row r="163" spans="1:10" ht="84" x14ac:dyDescent="0.25">
      <c r="A163" s="63">
        <v>7012</v>
      </c>
      <c r="B163" s="16">
        <v>4752</v>
      </c>
      <c r="C163" s="23" t="s">
        <v>203</v>
      </c>
      <c r="D163" s="24" t="s">
        <v>171</v>
      </c>
      <c r="E163" s="24" t="s">
        <v>35</v>
      </c>
      <c r="F163" s="25" t="s">
        <v>191</v>
      </c>
      <c r="G163" s="25" t="s">
        <v>135</v>
      </c>
      <c r="H163" s="38"/>
      <c r="I163" s="27">
        <v>46</v>
      </c>
      <c r="J163" s="31">
        <f>H163*I163</f>
        <v>0</v>
      </c>
    </row>
    <row r="164" spans="1:10" x14ac:dyDescent="0.25">
      <c r="A164" s="61"/>
      <c r="B164" s="208" t="s">
        <v>172</v>
      </c>
      <c r="C164" s="209"/>
      <c r="D164" s="209"/>
      <c r="E164" s="209"/>
      <c r="F164" s="209"/>
      <c r="G164" s="209"/>
      <c r="H164" s="209"/>
      <c r="I164" s="29"/>
      <c r="J164" s="53"/>
    </row>
    <row r="165" spans="1:10" ht="48" x14ac:dyDescent="0.25">
      <c r="A165" s="63">
        <v>6867</v>
      </c>
      <c r="B165" s="16">
        <v>4621</v>
      </c>
      <c r="C165" s="23" t="s">
        <v>204</v>
      </c>
      <c r="D165" s="24" t="s">
        <v>205</v>
      </c>
      <c r="E165" s="24" t="s">
        <v>35</v>
      </c>
      <c r="F165" s="25" t="s">
        <v>191</v>
      </c>
      <c r="G165" s="25" t="s">
        <v>51</v>
      </c>
      <c r="H165" s="38"/>
      <c r="I165" s="27">
        <v>46</v>
      </c>
      <c r="J165" s="31">
        <f>H165*I165</f>
        <v>0</v>
      </c>
    </row>
    <row r="166" spans="1:10" x14ac:dyDescent="0.25">
      <c r="A166" s="61"/>
      <c r="B166" s="208" t="s">
        <v>112</v>
      </c>
      <c r="C166" s="209"/>
      <c r="D166" s="209"/>
      <c r="E166" s="209"/>
      <c r="F166" s="209"/>
      <c r="G166" s="209"/>
      <c r="H166" s="209"/>
      <c r="I166" s="29"/>
      <c r="J166" s="53"/>
    </row>
    <row r="167" spans="1:10" ht="60" x14ac:dyDescent="0.25">
      <c r="A167" s="63">
        <v>5163</v>
      </c>
      <c r="B167" s="16">
        <v>3317</v>
      </c>
      <c r="C167" s="23" t="s">
        <v>206</v>
      </c>
      <c r="D167" s="24" t="s">
        <v>207</v>
      </c>
      <c r="E167" s="24" t="s">
        <v>35</v>
      </c>
      <c r="F167" s="25" t="s">
        <v>191</v>
      </c>
      <c r="G167" s="25" t="s">
        <v>82</v>
      </c>
      <c r="H167" s="64"/>
      <c r="I167" s="27">
        <v>8</v>
      </c>
      <c r="J167" s="31">
        <f>H167*I167</f>
        <v>0</v>
      </c>
    </row>
    <row r="168" spans="1:10" x14ac:dyDescent="0.25">
      <c r="A168" s="61"/>
      <c r="B168" s="208" t="s">
        <v>115</v>
      </c>
      <c r="C168" s="209"/>
      <c r="D168" s="209"/>
      <c r="E168" s="209"/>
      <c r="F168" s="209"/>
      <c r="G168" s="209"/>
      <c r="H168" s="209"/>
      <c r="I168" s="29"/>
      <c r="J168" s="53"/>
    </row>
    <row r="169" spans="1:10" ht="96" x14ac:dyDescent="0.25">
      <c r="A169" s="63">
        <v>5733</v>
      </c>
      <c r="B169" s="16">
        <v>3667</v>
      </c>
      <c r="C169" s="23" t="s">
        <v>208</v>
      </c>
      <c r="D169" s="24" t="s">
        <v>176</v>
      </c>
      <c r="E169" s="24" t="s">
        <v>209</v>
      </c>
      <c r="F169" s="25" t="s">
        <v>191</v>
      </c>
      <c r="G169" s="25" t="s">
        <v>99</v>
      </c>
      <c r="H169" s="64"/>
      <c r="I169" s="27">
        <v>8</v>
      </c>
      <c r="J169" s="31">
        <f>H169*I169</f>
        <v>0</v>
      </c>
    </row>
    <row r="170" spans="1:10" x14ac:dyDescent="0.25">
      <c r="A170" s="61"/>
      <c r="B170" s="208" t="s">
        <v>87</v>
      </c>
      <c r="C170" s="209"/>
      <c r="D170" s="209"/>
      <c r="E170" s="209"/>
      <c r="F170" s="209"/>
      <c r="G170" s="209"/>
      <c r="H170" s="209"/>
      <c r="I170" s="29"/>
      <c r="J170" s="53"/>
    </row>
    <row r="171" spans="1:10" ht="72" x14ac:dyDescent="0.25">
      <c r="A171" s="67">
        <v>4545</v>
      </c>
      <c r="B171" s="68">
        <v>2960</v>
      </c>
      <c r="C171" s="69" t="s">
        <v>210</v>
      </c>
      <c r="D171" s="70" t="s">
        <v>211</v>
      </c>
      <c r="E171" s="70" t="s">
        <v>35</v>
      </c>
      <c r="F171" s="71" t="s">
        <v>191</v>
      </c>
      <c r="G171" s="71" t="s">
        <v>19</v>
      </c>
      <c r="H171" s="72"/>
      <c r="I171" s="27">
        <v>8</v>
      </c>
      <c r="J171" s="31">
        <f>H171*I171</f>
        <v>0</v>
      </c>
    </row>
    <row r="172" spans="1:10" x14ac:dyDescent="0.25">
      <c r="A172" s="61"/>
      <c r="B172" s="208" t="s">
        <v>120</v>
      </c>
      <c r="C172" s="209"/>
      <c r="D172" s="209"/>
      <c r="E172" s="209"/>
      <c r="F172" s="209"/>
      <c r="G172" s="209"/>
      <c r="H172" s="209"/>
      <c r="I172" s="29"/>
      <c r="J172" s="53"/>
    </row>
    <row r="173" spans="1:10" ht="60" x14ac:dyDescent="0.25">
      <c r="A173" s="67">
        <v>4590</v>
      </c>
      <c r="B173" s="68">
        <v>2988</v>
      </c>
      <c r="C173" s="69" t="s">
        <v>212</v>
      </c>
      <c r="D173" s="70" t="s">
        <v>213</v>
      </c>
      <c r="E173" s="70" t="s">
        <v>35</v>
      </c>
      <c r="F173" s="71" t="s">
        <v>191</v>
      </c>
      <c r="G173" s="71" t="s">
        <v>19</v>
      </c>
      <c r="H173" s="72"/>
      <c r="I173" s="27">
        <v>8</v>
      </c>
      <c r="J173" s="31">
        <f>H173*I173</f>
        <v>0</v>
      </c>
    </row>
    <row r="174" spans="1:10" x14ac:dyDescent="0.25">
      <c r="A174" s="61"/>
      <c r="B174" s="208" t="s">
        <v>123</v>
      </c>
      <c r="C174" s="209"/>
      <c r="D174" s="209"/>
      <c r="E174" s="209"/>
      <c r="F174" s="209"/>
      <c r="G174" s="209"/>
      <c r="H174" s="209"/>
      <c r="I174" s="29"/>
      <c r="J174" s="53"/>
    </row>
    <row r="175" spans="1:10" ht="108" x14ac:dyDescent="0.25">
      <c r="A175" s="63">
        <v>5767</v>
      </c>
      <c r="B175" s="16">
        <v>3684</v>
      </c>
      <c r="C175" s="23" t="s">
        <v>214</v>
      </c>
      <c r="D175" s="24" t="s">
        <v>215</v>
      </c>
      <c r="E175" s="24" t="s">
        <v>209</v>
      </c>
      <c r="F175" s="25" t="s">
        <v>191</v>
      </c>
      <c r="G175" s="25" t="s">
        <v>99</v>
      </c>
      <c r="H175" s="64"/>
      <c r="I175" s="27">
        <v>8</v>
      </c>
      <c r="J175" s="31">
        <f>H175*I175</f>
        <v>0</v>
      </c>
    </row>
    <row r="176" spans="1:10" x14ac:dyDescent="0.25">
      <c r="A176" s="107"/>
      <c r="B176" s="208" t="s">
        <v>216</v>
      </c>
      <c r="C176" s="209"/>
      <c r="D176" s="209"/>
      <c r="E176" s="209"/>
      <c r="F176" s="209"/>
      <c r="G176" s="209"/>
      <c r="H176" s="209"/>
      <c r="I176" s="29"/>
      <c r="J176" s="53"/>
    </row>
    <row r="177" spans="1:10" ht="132" x14ac:dyDescent="0.25">
      <c r="A177" s="16">
        <v>6073</v>
      </c>
      <c r="B177" s="16">
        <v>3898</v>
      </c>
      <c r="C177" s="23" t="s">
        <v>217</v>
      </c>
      <c r="D177" s="24" t="s">
        <v>218</v>
      </c>
      <c r="E177" s="24" t="s">
        <v>35</v>
      </c>
      <c r="F177" s="25" t="s">
        <v>191</v>
      </c>
      <c r="G177" s="25" t="s">
        <v>19</v>
      </c>
      <c r="H177" s="108"/>
      <c r="I177" s="27">
        <v>18</v>
      </c>
      <c r="J177" s="31">
        <f>H177*I177</f>
        <v>0</v>
      </c>
    </row>
    <row r="178" spans="1:10" x14ac:dyDescent="0.25">
      <c r="A178" s="65"/>
      <c r="B178" s="208" t="s">
        <v>90</v>
      </c>
      <c r="C178" s="209"/>
      <c r="D178" s="209"/>
      <c r="E178" s="209"/>
      <c r="F178" s="209"/>
      <c r="G178" s="209"/>
      <c r="H178" s="210"/>
      <c r="I178" s="109"/>
      <c r="J178" s="53"/>
    </row>
    <row r="179" spans="1:10" ht="72" x14ac:dyDescent="0.25">
      <c r="A179" s="67">
        <v>4868</v>
      </c>
      <c r="B179" s="68">
        <v>3146</v>
      </c>
      <c r="C179" s="69" t="s">
        <v>219</v>
      </c>
      <c r="D179" s="70" t="s">
        <v>220</v>
      </c>
      <c r="E179" s="70" t="s">
        <v>35</v>
      </c>
      <c r="F179" s="71" t="s">
        <v>191</v>
      </c>
      <c r="G179" s="71" t="s">
        <v>93</v>
      </c>
      <c r="H179" s="72"/>
      <c r="I179" s="27">
        <v>4</v>
      </c>
      <c r="J179" s="31">
        <f>H179*I179</f>
        <v>0</v>
      </c>
    </row>
    <row r="180" spans="1:10" x14ac:dyDescent="0.25">
      <c r="A180" s="110"/>
      <c r="B180" s="110"/>
      <c r="C180" s="111"/>
      <c r="D180" s="111"/>
      <c r="E180" s="111"/>
      <c r="F180" s="112"/>
      <c r="G180" s="111"/>
      <c r="H180" s="113"/>
      <c r="I180" s="3"/>
      <c r="J180" s="3"/>
    </row>
    <row r="181" spans="1:10" x14ac:dyDescent="0.25">
      <c r="A181" s="110"/>
      <c r="B181" s="110"/>
      <c r="C181" s="111"/>
      <c r="D181" s="111"/>
      <c r="E181" s="111"/>
      <c r="F181" s="112"/>
      <c r="G181" s="111"/>
      <c r="H181" s="113"/>
      <c r="I181" s="3"/>
      <c r="J181" s="3"/>
    </row>
    <row r="182" spans="1:10" x14ac:dyDescent="0.25">
      <c r="A182" s="110"/>
      <c r="B182" s="110"/>
      <c r="C182" s="111"/>
      <c r="D182" s="111"/>
      <c r="E182" s="111"/>
      <c r="F182" s="112"/>
      <c r="G182" s="111"/>
      <c r="H182" s="217" t="s">
        <v>221</v>
      </c>
      <c r="I182" s="218"/>
      <c r="J182" s="114">
        <f>SUM(J6:J179)</f>
        <v>0</v>
      </c>
    </row>
    <row r="183" spans="1:10" x14ac:dyDescent="0.25">
      <c r="A183" s="110"/>
      <c r="B183" s="110"/>
      <c r="C183" s="111"/>
      <c r="D183" s="111"/>
      <c r="E183" s="111"/>
      <c r="F183" s="112"/>
      <c r="G183" s="111"/>
      <c r="H183" s="3"/>
      <c r="I183" s="3"/>
      <c r="J183" s="3"/>
    </row>
    <row r="184" spans="1:10" x14ac:dyDescent="0.25">
      <c r="A184" s="115"/>
      <c r="B184" s="219" t="s">
        <v>222</v>
      </c>
      <c r="C184" s="219"/>
      <c r="D184" s="219"/>
      <c r="E184" s="219"/>
      <c r="F184" s="219"/>
      <c r="G184" s="219"/>
      <c r="H184" s="219"/>
      <c r="I184" s="219"/>
      <c r="J184" s="116"/>
    </row>
    <row r="185" spans="1:10" x14ac:dyDescent="0.25">
      <c r="A185" s="117"/>
      <c r="B185" s="208" t="s">
        <v>192</v>
      </c>
      <c r="C185" s="209"/>
      <c r="D185" s="209"/>
      <c r="E185" s="209"/>
      <c r="F185" s="209"/>
      <c r="G185" s="209"/>
      <c r="H185" s="210"/>
      <c r="I185" s="29"/>
      <c r="J185" s="89"/>
    </row>
    <row r="186" spans="1:10" ht="48" x14ac:dyDescent="0.25">
      <c r="A186" s="118">
        <v>4562</v>
      </c>
      <c r="B186" s="118">
        <v>2970</v>
      </c>
      <c r="C186" s="119" t="s">
        <v>223</v>
      </c>
      <c r="D186" s="120" t="s">
        <v>224</v>
      </c>
      <c r="E186" s="120" t="s">
        <v>225</v>
      </c>
      <c r="F186" s="121" t="s">
        <v>78</v>
      </c>
      <c r="G186" s="121" t="s">
        <v>19</v>
      </c>
      <c r="H186" s="122"/>
      <c r="I186" s="123">
        <v>52</v>
      </c>
      <c r="J186" s="124">
        <f>H186*I186</f>
        <v>0</v>
      </c>
    </row>
    <row r="187" spans="1:10" x14ac:dyDescent="0.25">
      <c r="A187" s="52"/>
      <c r="B187" s="208" t="s">
        <v>226</v>
      </c>
      <c r="C187" s="209"/>
      <c r="D187" s="209"/>
      <c r="E187" s="209"/>
      <c r="F187" s="209"/>
      <c r="G187" s="209"/>
      <c r="H187" s="210"/>
      <c r="I187" s="29"/>
      <c r="J187" s="53"/>
    </row>
    <row r="188" spans="1:10" ht="72" x14ac:dyDescent="0.25">
      <c r="A188" s="125">
        <v>4553</v>
      </c>
      <c r="B188" s="118">
        <v>2964</v>
      </c>
      <c r="C188" s="119" t="s">
        <v>227</v>
      </c>
      <c r="D188" s="120" t="s">
        <v>77</v>
      </c>
      <c r="E188" s="120" t="s">
        <v>225</v>
      </c>
      <c r="F188" s="121" t="s">
        <v>78</v>
      </c>
      <c r="G188" s="121" t="s">
        <v>19</v>
      </c>
      <c r="H188" s="122"/>
      <c r="I188" s="126">
        <v>52</v>
      </c>
      <c r="J188" s="127">
        <f>H188*I188</f>
        <v>0</v>
      </c>
    </row>
    <row r="189" spans="1:10" x14ac:dyDescent="0.25">
      <c r="A189" s="61"/>
      <c r="B189" s="208" t="s">
        <v>79</v>
      </c>
      <c r="C189" s="209"/>
      <c r="D189" s="209"/>
      <c r="E189" s="209"/>
      <c r="F189" s="209"/>
      <c r="G189" s="209"/>
      <c r="H189" s="210"/>
      <c r="I189" s="29"/>
      <c r="J189" s="62"/>
    </row>
    <row r="190" spans="1:10" ht="84" x14ac:dyDescent="0.25">
      <c r="A190" s="128">
        <v>5125</v>
      </c>
      <c r="B190" s="125">
        <v>3299</v>
      </c>
      <c r="C190" s="129" t="s">
        <v>228</v>
      </c>
      <c r="D190" s="130" t="s">
        <v>81</v>
      </c>
      <c r="E190" s="130" t="s">
        <v>225</v>
      </c>
      <c r="F190" s="131" t="s">
        <v>78</v>
      </c>
      <c r="G190" s="131" t="s">
        <v>82</v>
      </c>
      <c r="H190" s="132"/>
      <c r="I190" s="126">
        <v>52</v>
      </c>
      <c r="J190" s="127">
        <f>H190*I190</f>
        <v>0</v>
      </c>
    </row>
    <row r="191" spans="1:10" x14ac:dyDescent="0.25">
      <c r="A191" s="65"/>
      <c r="B191" s="208" t="s">
        <v>25</v>
      </c>
      <c r="C191" s="209"/>
      <c r="D191" s="209"/>
      <c r="E191" s="209"/>
      <c r="F191" s="209"/>
      <c r="G191" s="209"/>
      <c r="H191" s="210"/>
      <c r="I191" s="29"/>
      <c r="J191" s="66"/>
    </row>
    <row r="192" spans="1:10" ht="48" x14ac:dyDescent="0.25">
      <c r="A192" s="128">
        <v>4598</v>
      </c>
      <c r="B192" s="125">
        <v>2992</v>
      </c>
      <c r="C192" s="129" t="s">
        <v>229</v>
      </c>
      <c r="D192" s="130" t="s">
        <v>84</v>
      </c>
      <c r="E192" s="130" t="s">
        <v>225</v>
      </c>
      <c r="F192" s="131" t="s">
        <v>78</v>
      </c>
      <c r="G192" s="131" t="s">
        <v>19</v>
      </c>
      <c r="H192" s="132"/>
      <c r="I192" s="126">
        <v>52</v>
      </c>
      <c r="J192" s="127">
        <f>H192*I192</f>
        <v>0</v>
      </c>
    </row>
    <row r="193" spans="1:10" x14ac:dyDescent="0.25">
      <c r="A193" s="61"/>
      <c r="B193" s="208" t="s">
        <v>29</v>
      </c>
      <c r="C193" s="209"/>
      <c r="D193" s="209"/>
      <c r="E193" s="209"/>
      <c r="F193" s="209"/>
      <c r="G193" s="209"/>
      <c r="H193" s="210"/>
      <c r="I193" s="29"/>
      <c r="J193" s="73"/>
    </row>
    <row r="194" spans="1:10" ht="60" x14ac:dyDescent="0.25">
      <c r="A194" s="128">
        <v>4637</v>
      </c>
      <c r="B194" s="125">
        <v>3012</v>
      </c>
      <c r="C194" s="129" t="s">
        <v>230</v>
      </c>
      <c r="D194" s="130" t="s">
        <v>86</v>
      </c>
      <c r="E194" s="130" t="s">
        <v>225</v>
      </c>
      <c r="F194" s="131" t="s">
        <v>78</v>
      </c>
      <c r="G194" s="131" t="s">
        <v>19</v>
      </c>
      <c r="H194" s="132"/>
      <c r="I194" s="126">
        <v>52</v>
      </c>
      <c r="J194" s="127">
        <f>H194*I194</f>
        <v>0</v>
      </c>
    </row>
    <row r="195" spans="1:10" x14ac:dyDescent="0.25">
      <c r="A195" s="81"/>
      <c r="B195" s="208" t="s">
        <v>112</v>
      </c>
      <c r="C195" s="209"/>
      <c r="D195" s="209"/>
      <c r="E195" s="209"/>
      <c r="F195" s="209"/>
      <c r="G195" s="209"/>
      <c r="H195" s="210"/>
      <c r="I195" s="29"/>
      <c r="J195" s="53"/>
    </row>
    <row r="196" spans="1:10" ht="60" x14ac:dyDescent="0.25">
      <c r="A196" s="133">
        <v>5161</v>
      </c>
      <c r="B196" s="133">
        <v>3316</v>
      </c>
      <c r="C196" s="129" t="s">
        <v>231</v>
      </c>
      <c r="D196" s="129" t="s">
        <v>232</v>
      </c>
      <c r="E196" s="129" t="s">
        <v>225</v>
      </c>
      <c r="F196" s="133" t="s">
        <v>159</v>
      </c>
      <c r="G196" s="133" t="s">
        <v>82</v>
      </c>
      <c r="H196" s="134"/>
      <c r="I196" s="126">
        <v>54</v>
      </c>
      <c r="J196" s="127">
        <f>H196*I196</f>
        <v>0</v>
      </c>
    </row>
    <row r="197" spans="1:10" x14ac:dyDescent="0.25">
      <c r="A197" s="95"/>
      <c r="B197" s="215" t="s">
        <v>187</v>
      </c>
      <c r="C197" s="216"/>
      <c r="D197" s="216"/>
      <c r="E197" s="216"/>
      <c r="F197" s="216"/>
      <c r="G197" s="216"/>
      <c r="H197" s="216"/>
      <c r="I197" s="135"/>
      <c r="J197" s="98"/>
    </row>
    <row r="198" spans="1:10" x14ac:dyDescent="0.25">
      <c r="A198" s="61"/>
      <c r="B198" s="208" t="s">
        <v>192</v>
      </c>
      <c r="C198" s="209"/>
      <c r="D198" s="209"/>
      <c r="E198" s="209"/>
      <c r="F198" s="209"/>
      <c r="G198" s="209"/>
      <c r="H198" s="210"/>
      <c r="I198" s="136"/>
      <c r="J198" s="53"/>
    </row>
    <row r="199" spans="1:10" ht="72" x14ac:dyDescent="0.25">
      <c r="A199" s="128">
        <v>5216</v>
      </c>
      <c r="B199" s="125">
        <v>3348</v>
      </c>
      <c r="C199" s="129" t="s">
        <v>233</v>
      </c>
      <c r="D199" s="130" t="s">
        <v>194</v>
      </c>
      <c r="E199" s="130" t="s">
        <v>225</v>
      </c>
      <c r="F199" s="131" t="s">
        <v>191</v>
      </c>
      <c r="G199" s="131" t="s">
        <v>82</v>
      </c>
      <c r="H199" s="132"/>
      <c r="I199" s="126">
        <v>46</v>
      </c>
      <c r="J199" s="127">
        <f>H199*I199</f>
        <v>0</v>
      </c>
    </row>
    <row r="200" spans="1:10" x14ac:dyDescent="0.25">
      <c r="A200" s="61"/>
      <c r="B200" s="208" t="s">
        <v>195</v>
      </c>
      <c r="C200" s="209"/>
      <c r="D200" s="209"/>
      <c r="E200" s="209"/>
      <c r="F200" s="209"/>
      <c r="G200" s="209"/>
      <c r="H200" s="210"/>
      <c r="I200" s="29"/>
      <c r="J200" s="53"/>
    </row>
    <row r="201" spans="1:10" ht="84" x14ac:dyDescent="0.25">
      <c r="A201" s="128">
        <v>5149</v>
      </c>
      <c r="B201" s="125">
        <v>3311</v>
      </c>
      <c r="C201" s="129" t="s">
        <v>234</v>
      </c>
      <c r="D201" s="130" t="s">
        <v>65</v>
      </c>
      <c r="E201" s="130" t="s">
        <v>225</v>
      </c>
      <c r="F201" s="131" t="s">
        <v>191</v>
      </c>
      <c r="G201" s="131" t="s">
        <v>82</v>
      </c>
      <c r="H201" s="132"/>
      <c r="I201" s="126">
        <v>46</v>
      </c>
      <c r="J201" s="127">
        <f>H201*I201</f>
        <v>0</v>
      </c>
    </row>
    <row r="202" spans="1:10" x14ac:dyDescent="0.25">
      <c r="A202" s="61"/>
      <c r="B202" s="208" t="s">
        <v>112</v>
      </c>
      <c r="C202" s="209"/>
      <c r="D202" s="209"/>
      <c r="E202" s="209"/>
      <c r="F202" s="209"/>
      <c r="G202" s="209"/>
      <c r="H202" s="210"/>
      <c r="I202" s="29"/>
      <c r="J202" s="53"/>
    </row>
    <row r="203" spans="1:10" ht="60" x14ac:dyDescent="0.25">
      <c r="A203" s="128">
        <v>5164</v>
      </c>
      <c r="B203" s="125">
        <v>3317</v>
      </c>
      <c r="C203" s="129" t="s">
        <v>235</v>
      </c>
      <c r="D203" s="130" t="s">
        <v>207</v>
      </c>
      <c r="E203" s="130" t="s">
        <v>225</v>
      </c>
      <c r="F203" s="131" t="s">
        <v>191</v>
      </c>
      <c r="G203" s="131" t="s">
        <v>82</v>
      </c>
      <c r="H203" s="132"/>
      <c r="I203" s="126">
        <v>46</v>
      </c>
      <c r="J203" s="127">
        <f>H203*I203</f>
        <v>0</v>
      </c>
    </row>
    <row r="204" spans="1:10" x14ac:dyDescent="0.25">
      <c r="A204" s="61"/>
      <c r="B204" s="208" t="s">
        <v>115</v>
      </c>
      <c r="C204" s="209"/>
      <c r="D204" s="209"/>
      <c r="E204" s="209"/>
      <c r="F204" s="209"/>
      <c r="G204" s="209"/>
      <c r="H204" s="210"/>
      <c r="I204" s="29"/>
      <c r="J204" s="53"/>
    </row>
    <row r="205" spans="1:10" ht="72" x14ac:dyDescent="0.25">
      <c r="A205" s="137">
        <v>5734</v>
      </c>
      <c r="B205" s="138">
        <v>3667</v>
      </c>
      <c r="C205" s="139" t="s">
        <v>236</v>
      </c>
      <c r="D205" s="140" t="s">
        <v>176</v>
      </c>
      <c r="E205" s="140" t="s">
        <v>225</v>
      </c>
      <c r="F205" s="141" t="s">
        <v>191</v>
      </c>
      <c r="G205" s="141" t="s">
        <v>99</v>
      </c>
      <c r="H205" s="142"/>
      <c r="I205" s="126">
        <v>46</v>
      </c>
      <c r="J205" s="127">
        <f>H205*I205</f>
        <v>0</v>
      </c>
    </row>
    <row r="206" spans="1:10" x14ac:dyDescent="0.25">
      <c r="A206" s="61"/>
      <c r="B206" s="208" t="s">
        <v>123</v>
      </c>
      <c r="C206" s="209"/>
      <c r="D206" s="209"/>
      <c r="E206" s="209"/>
      <c r="F206" s="209"/>
      <c r="G206" s="209"/>
      <c r="H206" s="210"/>
      <c r="I206" s="29"/>
      <c r="J206" s="53"/>
    </row>
    <row r="207" spans="1:10" ht="96" x14ac:dyDescent="0.25">
      <c r="A207" s="137">
        <v>5768</v>
      </c>
      <c r="B207" s="138">
        <v>3684</v>
      </c>
      <c r="C207" s="139" t="s">
        <v>237</v>
      </c>
      <c r="D207" s="140" t="s">
        <v>215</v>
      </c>
      <c r="E207" s="140" t="s">
        <v>238</v>
      </c>
      <c r="F207" s="141" t="s">
        <v>191</v>
      </c>
      <c r="G207" s="141" t="s">
        <v>99</v>
      </c>
      <c r="H207" s="142"/>
      <c r="I207" s="126">
        <v>46</v>
      </c>
      <c r="J207" s="127">
        <f>H207*I207</f>
        <v>0</v>
      </c>
    </row>
    <row r="208" spans="1:10" x14ac:dyDescent="0.25">
      <c r="A208" s="110"/>
      <c r="B208" s="110"/>
      <c r="C208" s="111"/>
      <c r="D208" s="111"/>
      <c r="E208" s="111"/>
      <c r="F208" s="112"/>
      <c r="G208" s="111"/>
      <c r="H208" s="113"/>
      <c r="I208" s="3"/>
      <c r="J208" s="3"/>
    </row>
    <row r="209" spans="1:10" x14ac:dyDescent="0.25">
      <c r="A209" s="110"/>
      <c r="B209" s="110"/>
      <c r="C209" s="111"/>
      <c r="D209" s="111"/>
      <c r="E209" s="111"/>
      <c r="F209" s="112"/>
      <c r="G209" s="111"/>
      <c r="H209" s="211" t="s">
        <v>239</v>
      </c>
      <c r="I209" s="212"/>
      <c r="J209" s="143">
        <f>SUM(J186:J207)</f>
        <v>0</v>
      </c>
    </row>
    <row r="210" spans="1:10" x14ac:dyDescent="0.25">
      <c r="A210" s="110"/>
      <c r="B210" s="110"/>
      <c r="C210" s="111"/>
      <c r="D210" s="111"/>
      <c r="E210" s="111"/>
      <c r="F210" s="112"/>
      <c r="G210" s="111"/>
      <c r="H210" s="113"/>
      <c r="I210" s="3"/>
      <c r="J210" s="3"/>
    </row>
    <row r="211" spans="1:10" x14ac:dyDescent="0.25">
      <c r="A211" s="110"/>
      <c r="B211" s="110"/>
      <c r="C211" s="111"/>
      <c r="D211" s="111"/>
      <c r="E211" s="111"/>
      <c r="F211" s="112"/>
      <c r="G211" s="111"/>
      <c r="H211" s="113"/>
      <c r="I211" s="3"/>
      <c r="J211" s="3"/>
    </row>
    <row r="212" spans="1:10" ht="18.75" x14ac:dyDescent="0.25">
      <c r="A212" s="213" t="s">
        <v>240</v>
      </c>
      <c r="B212" s="213"/>
      <c r="C212" s="213"/>
      <c r="D212" s="213"/>
      <c r="E212" s="213"/>
      <c r="F212" s="213"/>
      <c r="G212" s="213"/>
      <c r="H212" s="213"/>
      <c r="I212" s="213"/>
      <c r="J212" s="213"/>
    </row>
    <row r="213" spans="1:10" ht="24" x14ac:dyDescent="0.25">
      <c r="A213" s="144"/>
      <c r="B213" s="145" t="s">
        <v>241</v>
      </c>
      <c r="C213" s="145" t="s">
        <v>242</v>
      </c>
      <c r="D213" s="145" t="s">
        <v>6</v>
      </c>
      <c r="E213" s="145" t="s">
        <v>243</v>
      </c>
      <c r="F213" s="146" t="s">
        <v>8</v>
      </c>
      <c r="G213" s="145" t="s">
        <v>9</v>
      </c>
      <c r="H213" s="147" t="s">
        <v>10</v>
      </c>
      <c r="I213" s="147" t="s">
        <v>11</v>
      </c>
      <c r="J213" s="147" t="s">
        <v>12</v>
      </c>
    </row>
    <row r="214" spans="1:10" ht="72.75" x14ac:dyDescent="0.25">
      <c r="A214" s="148"/>
      <c r="B214" s="149">
        <v>1</v>
      </c>
      <c r="C214" s="150" t="s">
        <v>244</v>
      </c>
      <c r="D214" s="151" t="s">
        <v>31</v>
      </c>
      <c r="E214" s="150"/>
      <c r="F214" s="152">
        <v>1</v>
      </c>
      <c r="G214" s="150" t="s">
        <v>245</v>
      </c>
      <c r="H214" s="153"/>
      <c r="I214" s="27">
        <v>55</v>
      </c>
      <c r="J214" s="31">
        <f t="shared" ref="J214:J228" si="22">H214*I214</f>
        <v>0</v>
      </c>
    </row>
    <row r="215" spans="1:10" ht="60.75" x14ac:dyDescent="0.25">
      <c r="A215" s="148"/>
      <c r="B215" s="149">
        <v>2</v>
      </c>
      <c r="C215" s="150" t="s">
        <v>246</v>
      </c>
      <c r="D215" s="151" t="s">
        <v>247</v>
      </c>
      <c r="E215" s="150" t="s">
        <v>225</v>
      </c>
      <c r="F215" s="152">
        <v>1</v>
      </c>
      <c r="G215" s="150" t="s">
        <v>245</v>
      </c>
      <c r="H215" s="153"/>
      <c r="I215" s="27">
        <v>55</v>
      </c>
      <c r="J215" s="31">
        <f t="shared" si="22"/>
        <v>0</v>
      </c>
    </row>
    <row r="216" spans="1:10" ht="72" x14ac:dyDescent="0.25">
      <c r="A216" s="148"/>
      <c r="B216" s="154">
        <v>18</v>
      </c>
      <c r="C216" s="150" t="s">
        <v>248</v>
      </c>
      <c r="D216" s="155" t="s">
        <v>249</v>
      </c>
      <c r="E216" s="156" t="s">
        <v>225</v>
      </c>
      <c r="F216" s="152" t="s">
        <v>18</v>
      </c>
      <c r="G216" s="150" t="s">
        <v>250</v>
      </c>
      <c r="H216" s="157"/>
      <c r="I216" s="27">
        <v>55</v>
      </c>
      <c r="J216" s="31">
        <f t="shared" si="22"/>
        <v>0</v>
      </c>
    </row>
    <row r="217" spans="1:10" ht="60" x14ac:dyDescent="0.25">
      <c r="A217" s="158"/>
      <c r="B217" s="154">
        <v>36</v>
      </c>
      <c r="C217" s="159" t="s">
        <v>251</v>
      </c>
      <c r="D217" s="160" t="s">
        <v>252</v>
      </c>
      <c r="E217" s="159" t="s">
        <v>253</v>
      </c>
      <c r="F217" s="161" t="s">
        <v>18</v>
      </c>
      <c r="G217" s="159" t="s">
        <v>245</v>
      </c>
      <c r="H217" s="157"/>
      <c r="I217" s="27">
        <v>55</v>
      </c>
      <c r="J217" s="31">
        <f t="shared" si="22"/>
        <v>0</v>
      </c>
    </row>
    <row r="218" spans="1:10" ht="72.75" x14ac:dyDescent="0.25">
      <c r="A218" s="162"/>
      <c r="B218" s="154">
        <v>74</v>
      </c>
      <c r="C218" s="159" t="s">
        <v>254</v>
      </c>
      <c r="D218" s="160" t="s">
        <v>255</v>
      </c>
      <c r="E218" s="159" t="s">
        <v>256</v>
      </c>
      <c r="F218" s="161" t="s">
        <v>257</v>
      </c>
      <c r="G218" s="159" t="s">
        <v>245</v>
      </c>
      <c r="H218" s="157"/>
      <c r="I218" s="27">
        <v>50</v>
      </c>
      <c r="J218" s="31">
        <f t="shared" si="22"/>
        <v>0</v>
      </c>
    </row>
    <row r="219" spans="1:10" ht="72" x14ac:dyDescent="0.25">
      <c r="A219" s="162"/>
      <c r="B219" s="154">
        <v>90</v>
      </c>
      <c r="C219" s="159" t="s">
        <v>258</v>
      </c>
      <c r="D219" s="160" t="s">
        <v>259</v>
      </c>
      <c r="E219" s="159" t="s">
        <v>260</v>
      </c>
      <c r="F219" s="163" t="s">
        <v>47</v>
      </c>
      <c r="G219" s="159" t="s">
        <v>245</v>
      </c>
      <c r="H219" s="157"/>
      <c r="I219" s="27">
        <v>50</v>
      </c>
      <c r="J219" s="31">
        <f t="shared" si="22"/>
        <v>0</v>
      </c>
    </row>
    <row r="220" spans="1:10" ht="72.75" x14ac:dyDescent="0.25">
      <c r="A220" s="162"/>
      <c r="B220" s="154">
        <v>92</v>
      </c>
      <c r="C220" s="159" t="s">
        <v>261</v>
      </c>
      <c r="D220" s="160" t="s">
        <v>31</v>
      </c>
      <c r="E220" s="159" t="s">
        <v>256</v>
      </c>
      <c r="F220" s="163">
        <v>2</v>
      </c>
      <c r="G220" s="159" t="s">
        <v>245</v>
      </c>
      <c r="H220" s="157"/>
      <c r="I220" s="27">
        <v>50</v>
      </c>
      <c r="J220" s="31">
        <f t="shared" si="22"/>
        <v>0</v>
      </c>
    </row>
    <row r="221" spans="1:10" ht="60" x14ac:dyDescent="0.25">
      <c r="A221" s="162"/>
      <c r="B221" s="154">
        <v>93</v>
      </c>
      <c r="C221" s="159" t="s">
        <v>262</v>
      </c>
      <c r="D221" s="160" t="s">
        <v>252</v>
      </c>
      <c r="E221" s="159" t="s">
        <v>256</v>
      </c>
      <c r="F221" s="163">
        <v>2</v>
      </c>
      <c r="G221" s="159" t="s">
        <v>245</v>
      </c>
      <c r="H221" s="157"/>
      <c r="I221" s="27">
        <v>50</v>
      </c>
      <c r="J221" s="31">
        <f t="shared" si="22"/>
        <v>0</v>
      </c>
    </row>
    <row r="222" spans="1:10" ht="84.75" x14ac:dyDescent="0.25">
      <c r="A222" s="162"/>
      <c r="B222" s="154">
        <v>129</v>
      </c>
      <c r="C222" s="159" t="s">
        <v>263</v>
      </c>
      <c r="D222" s="160" t="s">
        <v>264</v>
      </c>
      <c r="E222" s="159" t="s">
        <v>225</v>
      </c>
      <c r="F222" s="163">
        <v>3</v>
      </c>
      <c r="G222" s="159" t="s">
        <v>265</v>
      </c>
      <c r="H222" s="157"/>
      <c r="I222" s="27">
        <v>58</v>
      </c>
      <c r="J222" s="31">
        <f t="shared" si="22"/>
        <v>0</v>
      </c>
    </row>
    <row r="223" spans="1:10" ht="72" x14ac:dyDescent="0.25">
      <c r="A223" s="162"/>
      <c r="B223" s="154">
        <v>150</v>
      </c>
      <c r="C223" s="159" t="s">
        <v>266</v>
      </c>
      <c r="D223" s="159" t="s">
        <v>267</v>
      </c>
      <c r="E223" s="159" t="s">
        <v>268</v>
      </c>
      <c r="F223" s="163">
        <v>3</v>
      </c>
      <c r="G223" s="159" t="s">
        <v>269</v>
      </c>
      <c r="H223" s="157"/>
      <c r="I223" s="27">
        <v>58</v>
      </c>
      <c r="J223" s="31">
        <f t="shared" si="22"/>
        <v>0</v>
      </c>
    </row>
    <row r="224" spans="1:10" ht="72" x14ac:dyDescent="0.25">
      <c r="A224" s="162"/>
      <c r="B224" s="154">
        <v>151</v>
      </c>
      <c r="C224" s="159" t="s">
        <v>270</v>
      </c>
      <c r="D224" s="159" t="s">
        <v>271</v>
      </c>
      <c r="E224" s="159" t="s">
        <v>272</v>
      </c>
      <c r="F224" s="163">
        <v>2</v>
      </c>
      <c r="G224" s="159" t="s">
        <v>269</v>
      </c>
      <c r="H224" s="157"/>
      <c r="I224" s="27">
        <v>50</v>
      </c>
      <c r="J224" s="31">
        <f t="shared" si="22"/>
        <v>0</v>
      </c>
    </row>
    <row r="225" spans="1:10" ht="60" x14ac:dyDescent="0.25">
      <c r="A225" s="162"/>
      <c r="B225" s="154">
        <v>153</v>
      </c>
      <c r="C225" s="159" t="s">
        <v>273</v>
      </c>
      <c r="D225" s="159" t="s">
        <v>274</v>
      </c>
      <c r="E225" s="159" t="s">
        <v>260</v>
      </c>
      <c r="F225" s="163">
        <v>3</v>
      </c>
      <c r="G225" s="164" t="s">
        <v>275</v>
      </c>
      <c r="H225" s="157"/>
      <c r="I225" s="27">
        <v>58</v>
      </c>
      <c r="J225" s="31">
        <f t="shared" si="22"/>
        <v>0</v>
      </c>
    </row>
    <row r="226" spans="1:10" ht="84" x14ac:dyDescent="0.25">
      <c r="A226" s="162"/>
      <c r="B226" s="154">
        <v>154</v>
      </c>
      <c r="C226" s="159" t="s">
        <v>276</v>
      </c>
      <c r="D226" s="164" t="s">
        <v>277</v>
      </c>
      <c r="E226" s="159" t="s">
        <v>225</v>
      </c>
      <c r="F226" s="163">
        <v>3</v>
      </c>
      <c r="G226" s="164" t="s">
        <v>275</v>
      </c>
      <c r="H226" s="157"/>
      <c r="I226" s="27">
        <v>58</v>
      </c>
      <c r="J226" s="31">
        <f t="shared" si="22"/>
        <v>0</v>
      </c>
    </row>
    <row r="227" spans="1:10" ht="60" x14ac:dyDescent="0.25">
      <c r="A227" s="162"/>
      <c r="B227" s="154">
        <v>182</v>
      </c>
      <c r="C227" s="159" t="s">
        <v>278</v>
      </c>
      <c r="D227" s="159" t="s">
        <v>252</v>
      </c>
      <c r="E227" s="159" t="s">
        <v>279</v>
      </c>
      <c r="F227" s="163">
        <v>3</v>
      </c>
      <c r="G227" s="165" t="s">
        <v>280</v>
      </c>
      <c r="H227" s="157"/>
      <c r="I227" s="27">
        <v>58</v>
      </c>
      <c r="J227" s="31">
        <f t="shared" si="22"/>
        <v>0</v>
      </c>
    </row>
    <row r="228" spans="1:10" ht="60" x14ac:dyDescent="0.25">
      <c r="A228" s="166"/>
      <c r="B228" s="154"/>
      <c r="C228" s="159" t="s">
        <v>281</v>
      </c>
      <c r="D228" s="159" t="s">
        <v>282</v>
      </c>
      <c r="E228" s="159" t="s">
        <v>260</v>
      </c>
      <c r="F228" s="163" t="s">
        <v>18</v>
      </c>
      <c r="G228" s="165" t="s">
        <v>283</v>
      </c>
      <c r="H228" s="157"/>
      <c r="I228" s="27">
        <v>55</v>
      </c>
      <c r="J228" s="31">
        <f t="shared" si="22"/>
        <v>0</v>
      </c>
    </row>
    <row r="229" spans="1:10" x14ac:dyDescent="0.25">
      <c r="A229" s="110"/>
      <c r="B229" s="110"/>
      <c r="C229" s="111"/>
      <c r="D229" s="111"/>
      <c r="E229" s="111"/>
      <c r="F229" s="112"/>
      <c r="G229" s="111"/>
      <c r="H229" s="113"/>
      <c r="I229" s="3"/>
      <c r="J229" s="3"/>
    </row>
    <row r="230" spans="1:10" x14ac:dyDescent="0.25">
      <c r="A230" s="110"/>
      <c r="B230" s="110"/>
      <c r="C230" s="111"/>
      <c r="D230" s="111"/>
      <c r="E230" s="111"/>
      <c r="F230" s="112"/>
      <c r="G230" s="111"/>
      <c r="H230" s="200" t="s">
        <v>284</v>
      </c>
      <c r="I230" s="200"/>
      <c r="J230" s="167">
        <f>SUM(J214:J228)</f>
        <v>0</v>
      </c>
    </row>
    <row r="231" spans="1:10" x14ac:dyDescent="0.25">
      <c r="A231" s="110"/>
      <c r="B231" s="110"/>
      <c r="C231" s="111"/>
      <c r="D231" s="111"/>
      <c r="E231" s="111"/>
      <c r="F231" s="112"/>
      <c r="G231" s="111"/>
      <c r="H231" s="113"/>
      <c r="I231" s="3"/>
      <c r="J231" s="3"/>
    </row>
    <row r="232" spans="1:10" x14ac:dyDescent="0.25">
      <c r="A232" s="110"/>
      <c r="B232" s="110"/>
      <c r="C232" s="111"/>
      <c r="D232" s="111"/>
      <c r="E232" s="111"/>
      <c r="F232" s="112"/>
      <c r="G232" s="111"/>
      <c r="H232" s="113"/>
      <c r="I232" s="3"/>
      <c r="J232" s="3"/>
    </row>
    <row r="233" spans="1:10" ht="18.75" x14ac:dyDescent="0.25">
      <c r="A233" s="214" t="s">
        <v>285</v>
      </c>
      <c r="B233" s="214"/>
      <c r="C233" s="214"/>
      <c r="D233" s="214"/>
      <c r="E233" s="214"/>
      <c r="F233" s="214"/>
      <c r="G233" s="214"/>
      <c r="H233" s="214"/>
      <c r="I233" s="214"/>
      <c r="J233" s="214"/>
    </row>
    <row r="234" spans="1:10" ht="24" x14ac:dyDescent="0.25">
      <c r="A234" s="110"/>
      <c r="B234" s="145" t="s">
        <v>241</v>
      </c>
      <c r="C234" s="145" t="s">
        <v>242</v>
      </c>
      <c r="D234" s="145" t="s">
        <v>6</v>
      </c>
      <c r="E234" s="145" t="s">
        <v>243</v>
      </c>
      <c r="F234" s="147" t="s">
        <v>8</v>
      </c>
      <c r="G234" s="146" t="s">
        <v>9</v>
      </c>
      <c r="H234" s="168" t="s">
        <v>10</v>
      </c>
      <c r="I234" s="11" t="s">
        <v>11</v>
      </c>
      <c r="J234" s="168" t="s">
        <v>12</v>
      </c>
    </row>
    <row r="235" spans="1:10" ht="96" x14ac:dyDescent="0.25">
      <c r="A235" s="110"/>
      <c r="B235" s="169">
        <v>11</v>
      </c>
      <c r="C235" s="170" t="s">
        <v>286</v>
      </c>
      <c r="D235" s="170" t="s">
        <v>287</v>
      </c>
      <c r="E235" s="170" t="s">
        <v>288</v>
      </c>
      <c r="F235" s="170" t="s">
        <v>98</v>
      </c>
      <c r="G235" s="170" t="s">
        <v>289</v>
      </c>
      <c r="H235" s="171"/>
      <c r="I235" s="27">
        <v>52</v>
      </c>
      <c r="J235" s="31">
        <f t="shared" ref="J235:J266" si="23">H235*I235</f>
        <v>0</v>
      </c>
    </row>
    <row r="236" spans="1:10" ht="72" x14ac:dyDescent="0.25">
      <c r="A236" s="110"/>
      <c r="B236" s="169">
        <v>12</v>
      </c>
      <c r="C236" s="170" t="s">
        <v>290</v>
      </c>
      <c r="D236" s="170" t="s">
        <v>168</v>
      </c>
      <c r="E236" s="170" t="s">
        <v>225</v>
      </c>
      <c r="F236" s="170" t="s">
        <v>159</v>
      </c>
      <c r="G236" s="170" t="s">
        <v>289</v>
      </c>
      <c r="H236" s="171"/>
      <c r="I236" s="27">
        <v>54</v>
      </c>
      <c r="J236" s="31">
        <f t="shared" si="23"/>
        <v>0</v>
      </c>
    </row>
    <row r="237" spans="1:10" ht="96" x14ac:dyDescent="0.25">
      <c r="A237" s="110"/>
      <c r="B237" s="169">
        <v>21</v>
      </c>
      <c r="C237" s="170" t="s">
        <v>291</v>
      </c>
      <c r="D237" s="170" t="s">
        <v>144</v>
      </c>
      <c r="E237" s="170" t="s">
        <v>225</v>
      </c>
      <c r="F237" s="170" t="s">
        <v>292</v>
      </c>
      <c r="G237" s="170" t="s">
        <v>293</v>
      </c>
      <c r="H237" s="171"/>
      <c r="I237" s="27">
        <v>52</v>
      </c>
      <c r="J237" s="31">
        <f t="shared" si="23"/>
        <v>0</v>
      </c>
    </row>
    <row r="238" spans="1:10" ht="96" x14ac:dyDescent="0.25">
      <c r="A238" s="110"/>
      <c r="B238" s="169">
        <v>24</v>
      </c>
      <c r="C238" s="170" t="s">
        <v>294</v>
      </c>
      <c r="D238" s="170" t="s">
        <v>295</v>
      </c>
      <c r="E238" s="170" t="s">
        <v>225</v>
      </c>
      <c r="F238" s="170" t="s">
        <v>98</v>
      </c>
      <c r="G238" s="170" t="s">
        <v>293</v>
      </c>
      <c r="H238" s="171"/>
      <c r="I238" s="27">
        <v>52</v>
      </c>
      <c r="J238" s="31">
        <f t="shared" si="23"/>
        <v>0</v>
      </c>
    </row>
    <row r="239" spans="1:10" ht="60" x14ac:dyDescent="0.25">
      <c r="A239" s="110"/>
      <c r="B239" s="169">
        <v>29</v>
      </c>
      <c r="C239" s="170" t="s">
        <v>296</v>
      </c>
      <c r="D239" s="170" t="s">
        <v>297</v>
      </c>
      <c r="E239" s="170" t="s">
        <v>225</v>
      </c>
      <c r="F239" s="170" t="s">
        <v>159</v>
      </c>
      <c r="G239" s="170" t="s">
        <v>298</v>
      </c>
      <c r="H239" s="171"/>
      <c r="I239" s="27">
        <v>54</v>
      </c>
      <c r="J239" s="31">
        <f t="shared" si="23"/>
        <v>0</v>
      </c>
    </row>
    <row r="240" spans="1:10" ht="60" x14ac:dyDescent="0.25">
      <c r="A240" s="110"/>
      <c r="B240" s="169">
        <v>30</v>
      </c>
      <c r="C240" s="170" t="s">
        <v>299</v>
      </c>
      <c r="D240" s="170" t="s">
        <v>114</v>
      </c>
      <c r="E240" s="170" t="s">
        <v>225</v>
      </c>
      <c r="F240" s="170" t="s">
        <v>98</v>
      </c>
      <c r="G240" s="170" t="s">
        <v>250</v>
      </c>
      <c r="H240" s="171"/>
      <c r="I240" s="27">
        <v>52</v>
      </c>
      <c r="J240" s="31">
        <f t="shared" si="23"/>
        <v>0</v>
      </c>
    </row>
    <row r="241" spans="1:10" ht="72" x14ac:dyDescent="0.25">
      <c r="A241" s="110"/>
      <c r="B241" s="169">
        <v>38</v>
      </c>
      <c r="C241" s="170" t="s">
        <v>300</v>
      </c>
      <c r="D241" s="170" t="s">
        <v>174</v>
      </c>
      <c r="E241" s="170" t="s">
        <v>225</v>
      </c>
      <c r="F241" s="170" t="s">
        <v>159</v>
      </c>
      <c r="G241" s="170" t="s">
        <v>250</v>
      </c>
      <c r="H241" s="171"/>
      <c r="I241" s="27">
        <v>54</v>
      </c>
      <c r="J241" s="31">
        <f t="shared" si="23"/>
        <v>0</v>
      </c>
    </row>
    <row r="242" spans="1:10" x14ac:dyDescent="0.25">
      <c r="A242" s="110"/>
      <c r="B242" s="169">
        <v>50</v>
      </c>
      <c r="C242" s="172" t="s">
        <v>301</v>
      </c>
      <c r="D242" s="173" t="s">
        <v>302</v>
      </c>
      <c r="E242" s="172" t="s">
        <v>225</v>
      </c>
      <c r="F242" s="174" t="s">
        <v>98</v>
      </c>
      <c r="G242" s="172" t="s">
        <v>250</v>
      </c>
      <c r="H242" s="175"/>
      <c r="I242" s="27">
        <v>52</v>
      </c>
      <c r="J242" s="31">
        <f t="shared" si="23"/>
        <v>0</v>
      </c>
    </row>
    <row r="243" spans="1:10" ht="120" x14ac:dyDescent="0.25">
      <c r="A243" s="110"/>
      <c r="B243" s="169">
        <v>53</v>
      </c>
      <c r="C243" s="176" t="s">
        <v>303</v>
      </c>
      <c r="D243" s="176" t="s">
        <v>168</v>
      </c>
      <c r="E243" s="177" t="s">
        <v>304</v>
      </c>
      <c r="F243" s="177" t="s">
        <v>159</v>
      </c>
      <c r="G243" s="178" t="s">
        <v>298</v>
      </c>
      <c r="H243" s="179"/>
      <c r="I243" s="27">
        <v>54</v>
      </c>
      <c r="J243" s="31">
        <f t="shared" si="23"/>
        <v>0</v>
      </c>
    </row>
    <row r="244" spans="1:10" ht="60" x14ac:dyDescent="0.25">
      <c r="A244" s="110"/>
      <c r="B244" s="169">
        <v>64</v>
      </c>
      <c r="C244" s="180" t="s">
        <v>305</v>
      </c>
      <c r="D244" s="180" t="s">
        <v>306</v>
      </c>
      <c r="E244" s="180" t="s">
        <v>225</v>
      </c>
      <c r="F244" s="170" t="s">
        <v>307</v>
      </c>
      <c r="G244" s="170" t="s">
        <v>293</v>
      </c>
      <c r="H244" s="171"/>
      <c r="I244" s="27">
        <v>52</v>
      </c>
      <c r="J244" s="31">
        <f t="shared" si="23"/>
        <v>0</v>
      </c>
    </row>
    <row r="245" spans="1:10" ht="72" x14ac:dyDescent="0.25">
      <c r="A245" s="110"/>
      <c r="B245" s="169">
        <v>72</v>
      </c>
      <c r="C245" s="172" t="s">
        <v>308</v>
      </c>
      <c r="D245" s="180" t="s">
        <v>155</v>
      </c>
      <c r="E245" s="180" t="s">
        <v>256</v>
      </c>
      <c r="F245" s="174" t="s">
        <v>134</v>
      </c>
      <c r="G245" s="180" t="s">
        <v>250</v>
      </c>
      <c r="H245" s="181"/>
      <c r="I245" s="27">
        <v>49</v>
      </c>
      <c r="J245" s="31">
        <f t="shared" si="23"/>
        <v>0</v>
      </c>
    </row>
    <row r="246" spans="1:10" ht="48" x14ac:dyDescent="0.25">
      <c r="A246" s="110"/>
      <c r="B246" s="169">
        <v>93</v>
      </c>
      <c r="C246" s="180" t="s">
        <v>309</v>
      </c>
      <c r="D246" s="180" t="s">
        <v>310</v>
      </c>
      <c r="E246" s="180" t="s">
        <v>225</v>
      </c>
      <c r="F246" s="174" t="s">
        <v>98</v>
      </c>
      <c r="G246" s="180" t="s">
        <v>250</v>
      </c>
      <c r="H246" s="175"/>
      <c r="I246" s="27">
        <v>52</v>
      </c>
      <c r="J246" s="31">
        <f t="shared" si="23"/>
        <v>0</v>
      </c>
    </row>
    <row r="247" spans="1:10" ht="96" x14ac:dyDescent="0.25">
      <c r="A247" s="110"/>
      <c r="B247" s="169">
        <v>128</v>
      </c>
      <c r="C247" s="180" t="s">
        <v>311</v>
      </c>
      <c r="D247" s="180" t="s">
        <v>312</v>
      </c>
      <c r="E247" s="182" t="s">
        <v>225</v>
      </c>
      <c r="F247" s="174">
        <v>6</v>
      </c>
      <c r="G247" s="180" t="s">
        <v>298</v>
      </c>
      <c r="H247" s="175"/>
      <c r="I247" s="27">
        <v>49</v>
      </c>
      <c r="J247" s="31">
        <f t="shared" si="23"/>
        <v>0</v>
      </c>
    </row>
    <row r="248" spans="1:10" ht="96" x14ac:dyDescent="0.25">
      <c r="A248" s="110"/>
      <c r="B248" s="169">
        <v>130</v>
      </c>
      <c r="C248" s="180" t="s">
        <v>313</v>
      </c>
      <c r="D248" s="180" t="s">
        <v>314</v>
      </c>
      <c r="E248" s="182" t="s">
        <v>315</v>
      </c>
      <c r="F248" s="174">
        <v>6</v>
      </c>
      <c r="G248" s="180" t="s">
        <v>298</v>
      </c>
      <c r="H248" s="175"/>
      <c r="I248" s="27">
        <v>49</v>
      </c>
      <c r="J248" s="31">
        <f t="shared" si="23"/>
        <v>0</v>
      </c>
    </row>
    <row r="249" spans="1:10" ht="60" x14ac:dyDescent="0.25">
      <c r="A249" s="110"/>
      <c r="B249" s="169">
        <v>133</v>
      </c>
      <c r="C249" s="180" t="s">
        <v>316</v>
      </c>
      <c r="D249" s="180" t="s">
        <v>146</v>
      </c>
      <c r="E249" s="182" t="s">
        <v>225</v>
      </c>
      <c r="F249" s="174">
        <v>6</v>
      </c>
      <c r="G249" s="180" t="s">
        <v>317</v>
      </c>
      <c r="H249" s="175"/>
      <c r="I249" s="27">
        <v>49</v>
      </c>
      <c r="J249" s="31">
        <f t="shared" si="23"/>
        <v>0</v>
      </c>
    </row>
    <row r="250" spans="1:10" ht="96" x14ac:dyDescent="0.25">
      <c r="A250" s="110"/>
      <c r="B250" s="169">
        <v>146</v>
      </c>
      <c r="C250" s="180" t="s">
        <v>291</v>
      </c>
      <c r="D250" s="180" t="s">
        <v>318</v>
      </c>
      <c r="E250" s="182" t="s">
        <v>225</v>
      </c>
      <c r="F250" s="174">
        <v>5</v>
      </c>
      <c r="G250" s="180" t="s">
        <v>319</v>
      </c>
      <c r="H250" s="175"/>
      <c r="I250" s="27">
        <v>52</v>
      </c>
      <c r="J250" s="31">
        <f t="shared" si="23"/>
        <v>0</v>
      </c>
    </row>
    <row r="251" spans="1:10" ht="60" x14ac:dyDescent="0.25">
      <c r="A251" s="110"/>
      <c r="B251" s="169">
        <v>175</v>
      </c>
      <c r="C251" s="180" t="s">
        <v>320</v>
      </c>
      <c r="D251" s="180" t="s">
        <v>176</v>
      </c>
      <c r="E251" s="182" t="s">
        <v>225</v>
      </c>
      <c r="F251" s="170">
        <v>7</v>
      </c>
      <c r="G251" s="180" t="s">
        <v>319</v>
      </c>
      <c r="H251" s="175"/>
      <c r="I251" s="27">
        <v>54</v>
      </c>
      <c r="J251" s="31">
        <f t="shared" si="23"/>
        <v>0</v>
      </c>
    </row>
    <row r="252" spans="1:10" ht="108" x14ac:dyDescent="0.25">
      <c r="A252" s="110"/>
      <c r="B252" s="169">
        <v>194</v>
      </c>
      <c r="C252" s="180" t="s">
        <v>321</v>
      </c>
      <c r="D252" s="180" t="s">
        <v>205</v>
      </c>
      <c r="E252" s="182" t="s">
        <v>225</v>
      </c>
      <c r="F252" s="170">
        <v>8</v>
      </c>
      <c r="G252" s="180" t="s">
        <v>250</v>
      </c>
      <c r="H252" s="175"/>
      <c r="I252" s="27">
        <v>46</v>
      </c>
      <c r="J252" s="31">
        <f t="shared" si="23"/>
        <v>0</v>
      </c>
    </row>
    <row r="253" spans="1:10" ht="120.75" x14ac:dyDescent="0.25">
      <c r="A253" s="110"/>
      <c r="B253" s="169">
        <v>197</v>
      </c>
      <c r="C253" s="183" t="s">
        <v>322</v>
      </c>
      <c r="D253" s="180" t="s">
        <v>295</v>
      </c>
      <c r="E253" s="182" t="s">
        <v>225</v>
      </c>
      <c r="F253" s="170">
        <v>7</v>
      </c>
      <c r="G253" s="180" t="s">
        <v>298</v>
      </c>
      <c r="H253" s="175"/>
      <c r="I253" s="27">
        <v>54</v>
      </c>
      <c r="J253" s="31">
        <f t="shared" si="23"/>
        <v>0</v>
      </c>
    </row>
    <row r="254" spans="1:10" ht="84.75" x14ac:dyDescent="0.25">
      <c r="A254" s="110"/>
      <c r="B254" s="169">
        <v>198</v>
      </c>
      <c r="C254" s="183" t="s">
        <v>323</v>
      </c>
      <c r="D254" s="180" t="s">
        <v>324</v>
      </c>
      <c r="E254" s="182" t="s">
        <v>225</v>
      </c>
      <c r="F254" s="170">
        <v>8</v>
      </c>
      <c r="G254" s="180" t="s">
        <v>298</v>
      </c>
      <c r="H254" s="175"/>
      <c r="I254" s="27">
        <v>46</v>
      </c>
      <c r="J254" s="31">
        <f t="shared" si="23"/>
        <v>0</v>
      </c>
    </row>
    <row r="255" spans="1:10" ht="96" x14ac:dyDescent="0.25">
      <c r="A255" s="110"/>
      <c r="B255" s="169">
        <v>200</v>
      </c>
      <c r="C255" s="183" t="s">
        <v>325</v>
      </c>
      <c r="D255" s="180" t="s">
        <v>326</v>
      </c>
      <c r="E255" s="182" t="s">
        <v>225</v>
      </c>
      <c r="F255" s="170">
        <v>6</v>
      </c>
      <c r="G255" s="180" t="s">
        <v>298</v>
      </c>
      <c r="H255" s="175"/>
      <c r="I255" s="27">
        <v>49</v>
      </c>
      <c r="J255" s="31">
        <f t="shared" si="23"/>
        <v>0</v>
      </c>
    </row>
    <row r="256" spans="1:10" ht="132" x14ac:dyDescent="0.25">
      <c r="A256" s="110"/>
      <c r="B256" s="169">
        <v>219</v>
      </c>
      <c r="C256" s="180" t="s">
        <v>327</v>
      </c>
      <c r="D256" s="170" t="s">
        <v>328</v>
      </c>
      <c r="E256" s="182" t="s">
        <v>225</v>
      </c>
      <c r="F256" s="170">
        <v>8</v>
      </c>
      <c r="G256" s="180" t="s">
        <v>329</v>
      </c>
      <c r="H256" s="175"/>
      <c r="I256" s="27">
        <v>46</v>
      </c>
      <c r="J256" s="31">
        <f t="shared" si="23"/>
        <v>0</v>
      </c>
    </row>
    <row r="257" spans="1:10" ht="84" x14ac:dyDescent="0.25">
      <c r="A257" s="110"/>
      <c r="B257" s="169">
        <v>220</v>
      </c>
      <c r="C257" s="180" t="s">
        <v>330</v>
      </c>
      <c r="D257" s="170" t="s">
        <v>331</v>
      </c>
      <c r="E257" s="182" t="s">
        <v>225</v>
      </c>
      <c r="F257" s="170">
        <v>6</v>
      </c>
      <c r="G257" s="180" t="s">
        <v>332</v>
      </c>
      <c r="H257" s="175"/>
      <c r="I257" s="27">
        <v>49</v>
      </c>
      <c r="J257" s="31">
        <f t="shared" si="23"/>
        <v>0</v>
      </c>
    </row>
    <row r="258" spans="1:10" ht="96" x14ac:dyDescent="0.25">
      <c r="A258" s="110"/>
      <c r="B258" s="169">
        <v>227</v>
      </c>
      <c r="C258" s="180" t="s">
        <v>333</v>
      </c>
      <c r="D258" s="170" t="s">
        <v>334</v>
      </c>
      <c r="E258" s="182" t="s">
        <v>238</v>
      </c>
      <c r="F258" s="170">
        <v>7</v>
      </c>
      <c r="G258" s="180" t="s">
        <v>298</v>
      </c>
      <c r="H258" s="175"/>
      <c r="I258" s="27">
        <v>54</v>
      </c>
      <c r="J258" s="31">
        <f t="shared" si="23"/>
        <v>0</v>
      </c>
    </row>
    <row r="259" spans="1:10" ht="156" x14ac:dyDescent="0.25">
      <c r="A259" s="110"/>
      <c r="B259" s="169">
        <v>234</v>
      </c>
      <c r="C259" s="180" t="s">
        <v>335</v>
      </c>
      <c r="D259" s="184" t="s">
        <v>336</v>
      </c>
      <c r="E259" s="182" t="s">
        <v>225</v>
      </c>
      <c r="F259" s="170">
        <v>5</v>
      </c>
      <c r="G259" s="180" t="s">
        <v>250</v>
      </c>
      <c r="H259" s="175"/>
      <c r="I259" s="27">
        <v>52</v>
      </c>
      <c r="J259" s="31">
        <f t="shared" si="23"/>
        <v>0</v>
      </c>
    </row>
    <row r="260" spans="1:10" ht="132" x14ac:dyDescent="0.25">
      <c r="A260" s="110"/>
      <c r="B260" s="169">
        <v>235</v>
      </c>
      <c r="C260" s="180" t="s">
        <v>337</v>
      </c>
      <c r="D260" s="184" t="s">
        <v>338</v>
      </c>
      <c r="E260" s="182" t="s">
        <v>225</v>
      </c>
      <c r="F260" s="170">
        <v>6</v>
      </c>
      <c r="G260" s="180" t="s">
        <v>250</v>
      </c>
      <c r="H260" s="175"/>
      <c r="I260" s="27">
        <v>49</v>
      </c>
      <c r="J260" s="31">
        <f t="shared" si="23"/>
        <v>0</v>
      </c>
    </row>
    <row r="261" spans="1:10" ht="132" x14ac:dyDescent="0.25">
      <c r="A261" s="110"/>
      <c r="B261" s="169">
        <v>247</v>
      </c>
      <c r="C261" s="180" t="s">
        <v>339</v>
      </c>
      <c r="D261" s="184" t="s">
        <v>340</v>
      </c>
      <c r="E261" s="182" t="s">
        <v>225</v>
      </c>
      <c r="F261" s="170">
        <v>7</v>
      </c>
      <c r="G261" s="180" t="s">
        <v>250</v>
      </c>
      <c r="H261" s="175"/>
      <c r="I261" s="27">
        <v>54</v>
      </c>
      <c r="J261" s="31">
        <f t="shared" si="23"/>
        <v>0</v>
      </c>
    </row>
    <row r="262" spans="1:10" ht="96" x14ac:dyDescent="0.25">
      <c r="A262" s="110"/>
      <c r="B262" s="169">
        <v>248</v>
      </c>
      <c r="C262" s="180" t="s">
        <v>341</v>
      </c>
      <c r="D262" s="184" t="s">
        <v>342</v>
      </c>
      <c r="E262" s="182" t="s">
        <v>225</v>
      </c>
      <c r="F262" s="170">
        <v>7</v>
      </c>
      <c r="G262" s="180" t="s">
        <v>250</v>
      </c>
      <c r="H262" s="175"/>
      <c r="I262" s="27">
        <v>54</v>
      </c>
      <c r="J262" s="31">
        <f t="shared" si="23"/>
        <v>0</v>
      </c>
    </row>
    <row r="263" spans="1:10" ht="60" x14ac:dyDescent="0.25">
      <c r="A263" s="110"/>
      <c r="B263" s="169">
        <v>253</v>
      </c>
      <c r="C263" s="180" t="s">
        <v>343</v>
      </c>
      <c r="D263" s="170" t="s">
        <v>344</v>
      </c>
      <c r="E263" s="182" t="s">
        <v>256</v>
      </c>
      <c r="F263" s="170">
        <v>6</v>
      </c>
      <c r="G263" s="180" t="s">
        <v>345</v>
      </c>
      <c r="H263" s="175"/>
      <c r="I263" s="27">
        <v>49</v>
      </c>
      <c r="J263" s="31">
        <f t="shared" si="23"/>
        <v>0</v>
      </c>
    </row>
    <row r="264" spans="1:10" ht="72" x14ac:dyDescent="0.25">
      <c r="A264" s="110"/>
      <c r="B264" s="169">
        <v>259</v>
      </c>
      <c r="C264" s="180" t="s">
        <v>346</v>
      </c>
      <c r="D264" s="185" t="s">
        <v>202</v>
      </c>
      <c r="E264" s="182" t="s">
        <v>256</v>
      </c>
      <c r="F264" s="170">
        <v>8</v>
      </c>
      <c r="G264" s="180" t="s">
        <v>319</v>
      </c>
      <c r="H264" s="175"/>
      <c r="I264" s="27">
        <v>46</v>
      </c>
      <c r="J264" s="31">
        <f t="shared" si="23"/>
        <v>0</v>
      </c>
    </row>
    <row r="265" spans="1:10" ht="36" x14ac:dyDescent="0.25">
      <c r="A265" s="110"/>
      <c r="B265" s="169"/>
      <c r="C265" s="180" t="s">
        <v>347</v>
      </c>
      <c r="D265" s="185" t="s">
        <v>348</v>
      </c>
      <c r="E265" s="182" t="s">
        <v>349</v>
      </c>
      <c r="F265" s="170" t="s">
        <v>350</v>
      </c>
      <c r="G265" s="180" t="s">
        <v>317</v>
      </c>
      <c r="H265" s="181"/>
      <c r="I265" s="27">
        <v>52</v>
      </c>
      <c r="J265" s="31">
        <f t="shared" si="23"/>
        <v>0</v>
      </c>
    </row>
    <row r="266" spans="1:10" ht="24" x14ac:dyDescent="0.25">
      <c r="A266" s="110"/>
      <c r="B266" s="169"/>
      <c r="C266" s="180" t="s">
        <v>351</v>
      </c>
      <c r="D266" s="180" t="s">
        <v>352</v>
      </c>
      <c r="E266" s="180" t="s">
        <v>353</v>
      </c>
      <c r="F266" s="170" t="s">
        <v>350</v>
      </c>
      <c r="G266" s="180" t="s">
        <v>317</v>
      </c>
      <c r="H266" s="181"/>
      <c r="I266" s="27">
        <v>52</v>
      </c>
      <c r="J266" s="31">
        <f t="shared" si="23"/>
        <v>0</v>
      </c>
    </row>
    <row r="267" spans="1:10" x14ac:dyDescent="0.25">
      <c r="A267" s="110"/>
      <c r="B267" s="110"/>
      <c r="C267" s="111"/>
      <c r="D267" s="111"/>
      <c r="E267" s="111"/>
      <c r="F267" s="112"/>
      <c r="G267" s="111"/>
      <c r="H267" s="113"/>
      <c r="I267" s="3"/>
      <c r="J267" s="3"/>
    </row>
    <row r="268" spans="1:10" x14ac:dyDescent="0.25">
      <c r="A268" s="110"/>
      <c r="B268" s="110"/>
      <c r="C268" s="111"/>
      <c r="D268" s="111"/>
      <c r="E268" s="111"/>
      <c r="F268" s="112"/>
      <c r="G268" s="111"/>
      <c r="H268" s="200" t="s">
        <v>354</v>
      </c>
      <c r="I268" s="200"/>
      <c r="J268" s="186">
        <f>SUM(J235:J266)</f>
        <v>0</v>
      </c>
    </row>
    <row r="269" spans="1:10" x14ac:dyDescent="0.25">
      <c r="A269" s="110"/>
      <c r="B269" s="110"/>
      <c r="C269" s="111"/>
      <c r="D269" s="111"/>
      <c r="E269" s="111"/>
      <c r="F269" s="112"/>
      <c r="G269" s="111"/>
      <c r="H269" s="113"/>
      <c r="I269" s="3"/>
      <c r="J269" s="3"/>
    </row>
    <row r="270" spans="1:10" x14ac:dyDescent="0.25">
      <c r="A270" s="110"/>
      <c r="B270" s="110"/>
      <c r="C270" s="111"/>
      <c r="D270" s="111"/>
      <c r="E270" s="111"/>
      <c r="F270" s="112"/>
      <c r="G270" s="111"/>
      <c r="H270" s="113"/>
      <c r="I270" s="3"/>
      <c r="J270" s="3"/>
    </row>
    <row r="271" spans="1:10" ht="18.75" x14ac:dyDescent="0.25">
      <c r="A271" s="3"/>
      <c r="B271" s="201" t="s">
        <v>355</v>
      </c>
      <c r="C271" s="201"/>
      <c r="D271" s="201"/>
      <c r="E271" s="201"/>
      <c r="F271" s="201"/>
      <c r="G271" s="201"/>
      <c r="H271" s="187"/>
      <c r="I271" s="187"/>
      <c r="J271" s="187"/>
    </row>
    <row r="272" spans="1:10" x14ac:dyDescent="0.25">
      <c r="A272" s="110"/>
      <c r="B272" s="110"/>
      <c r="C272" s="111"/>
      <c r="D272" s="111"/>
      <c r="E272" s="111"/>
      <c r="F272" s="112"/>
      <c r="G272" s="111"/>
      <c r="H272" s="113"/>
      <c r="I272" s="3"/>
      <c r="J272" s="3"/>
    </row>
    <row r="273" spans="1:10" ht="24" x14ac:dyDescent="0.25">
      <c r="A273" s="3"/>
      <c r="B273" s="188" t="s">
        <v>356</v>
      </c>
      <c r="C273" s="188" t="s">
        <v>357</v>
      </c>
      <c r="D273" s="188" t="s">
        <v>9</v>
      </c>
      <c r="E273" s="188" t="s">
        <v>10</v>
      </c>
      <c r="F273" s="188" t="s">
        <v>358</v>
      </c>
      <c r="G273" s="188" t="s">
        <v>12</v>
      </c>
      <c r="H273" s="113"/>
      <c r="I273" s="3"/>
      <c r="J273" s="3"/>
    </row>
    <row r="274" spans="1:10" ht="24" x14ac:dyDescent="0.25">
      <c r="A274" s="189"/>
      <c r="B274" s="190">
        <v>1</v>
      </c>
      <c r="C274" s="191" t="s">
        <v>359</v>
      </c>
      <c r="D274" s="191" t="s">
        <v>317</v>
      </c>
      <c r="E274" s="192"/>
      <c r="F274" s="193">
        <v>105</v>
      </c>
      <c r="G274" s="194">
        <f t="shared" ref="G274:G279" si="24">E274*F274</f>
        <v>0</v>
      </c>
      <c r="H274" s="195"/>
      <c r="I274" s="189"/>
      <c r="J274" s="189"/>
    </row>
    <row r="275" spans="1:10" ht="24" x14ac:dyDescent="0.25">
      <c r="A275" s="189"/>
      <c r="B275" s="190">
        <v>2</v>
      </c>
      <c r="C275" s="191" t="s">
        <v>360</v>
      </c>
      <c r="D275" s="191" t="s">
        <v>317</v>
      </c>
      <c r="E275" s="192"/>
      <c r="F275" s="193">
        <v>110</v>
      </c>
      <c r="G275" s="194">
        <f t="shared" si="24"/>
        <v>0</v>
      </c>
      <c r="H275" s="195"/>
      <c r="I275" s="189"/>
      <c r="J275" s="189"/>
    </row>
    <row r="276" spans="1:10" x14ac:dyDescent="0.25">
      <c r="A276" s="189"/>
      <c r="B276" s="190">
        <v>3</v>
      </c>
      <c r="C276" s="191" t="s">
        <v>361</v>
      </c>
      <c r="D276" s="191" t="s">
        <v>317</v>
      </c>
      <c r="E276" s="192"/>
      <c r="F276" s="193">
        <v>52</v>
      </c>
      <c r="G276" s="194">
        <f t="shared" si="24"/>
        <v>0</v>
      </c>
      <c r="H276" s="195"/>
      <c r="I276" s="189"/>
      <c r="J276" s="189"/>
    </row>
    <row r="277" spans="1:10" x14ac:dyDescent="0.25">
      <c r="A277" s="189"/>
      <c r="B277" s="190">
        <v>4</v>
      </c>
      <c r="C277" s="191" t="s">
        <v>362</v>
      </c>
      <c r="D277" s="191" t="s">
        <v>317</v>
      </c>
      <c r="E277" s="192"/>
      <c r="F277" s="193">
        <v>52</v>
      </c>
      <c r="G277" s="194">
        <f t="shared" si="24"/>
        <v>0</v>
      </c>
      <c r="H277" s="195"/>
      <c r="I277" s="189"/>
      <c r="J277" s="189"/>
    </row>
    <row r="278" spans="1:10" x14ac:dyDescent="0.25">
      <c r="A278" s="189"/>
      <c r="B278" s="190">
        <v>5</v>
      </c>
      <c r="C278" s="191" t="s">
        <v>363</v>
      </c>
      <c r="D278" s="191" t="s">
        <v>317</v>
      </c>
      <c r="E278" s="192"/>
      <c r="F278" s="193">
        <v>54</v>
      </c>
      <c r="G278" s="194">
        <f t="shared" si="24"/>
        <v>0</v>
      </c>
      <c r="H278" s="195"/>
      <c r="I278" s="189"/>
      <c r="J278" s="189"/>
    </row>
    <row r="279" spans="1:10" x14ac:dyDescent="0.25">
      <c r="A279" s="189"/>
      <c r="B279" s="190">
        <v>6</v>
      </c>
      <c r="C279" s="191" t="s">
        <v>364</v>
      </c>
      <c r="D279" s="191" t="s">
        <v>317</v>
      </c>
      <c r="E279" s="192"/>
      <c r="F279" s="193">
        <v>46</v>
      </c>
      <c r="G279" s="194">
        <f t="shared" si="24"/>
        <v>0</v>
      </c>
      <c r="H279" s="195"/>
      <c r="I279" s="189"/>
      <c r="J279" s="189"/>
    </row>
    <row r="280" spans="1:10" x14ac:dyDescent="0.25">
      <c r="A280" s="110"/>
      <c r="B280" s="110"/>
      <c r="C280" s="111"/>
      <c r="D280" s="111"/>
      <c r="E280" s="111"/>
      <c r="F280" s="112"/>
      <c r="G280" s="111"/>
      <c r="H280" s="113"/>
      <c r="I280" s="3"/>
      <c r="J280" s="3"/>
    </row>
    <row r="281" spans="1:10" x14ac:dyDescent="0.25">
      <c r="A281" s="110"/>
      <c r="B281" s="110"/>
      <c r="C281" s="111"/>
      <c r="D281" s="111"/>
      <c r="E281" s="111"/>
      <c r="F281" s="112"/>
      <c r="G281" s="111"/>
      <c r="H281" s="113"/>
      <c r="I281" s="3"/>
      <c r="J281" s="3"/>
    </row>
    <row r="282" spans="1:10" x14ac:dyDescent="0.25">
      <c r="A282" s="3"/>
      <c r="B282" s="110"/>
      <c r="C282" s="111"/>
      <c r="D282" s="202" t="s">
        <v>365</v>
      </c>
      <c r="E282" s="203"/>
      <c r="F282" s="196"/>
      <c r="G282" s="197">
        <f>SUM(G274:G279)</f>
        <v>0</v>
      </c>
      <c r="H282" s="113"/>
      <c r="I282" s="3"/>
      <c r="J282" s="3"/>
    </row>
    <row r="283" spans="1:10" x14ac:dyDescent="0.25">
      <c r="A283" s="110"/>
      <c r="B283" s="110"/>
      <c r="C283" s="111"/>
      <c r="D283" s="111"/>
      <c r="E283" s="111"/>
      <c r="F283" s="112"/>
      <c r="G283" s="111"/>
      <c r="H283" s="113"/>
      <c r="I283" s="3"/>
      <c r="J283" s="3"/>
    </row>
    <row r="284" spans="1:10" x14ac:dyDescent="0.25">
      <c r="A284" s="110"/>
      <c r="B284" s="110"/>
      <c r="C284" s="111"/>
      <c r="D284" s="111"/>
      <c r="E284" s="111"/>
      <c r="F284" s="112"/>
      <c r="G284" s="111"/>
      <c r="H284" s="113"/>
      <c r="I284" s="3"/>
      <c r="J284" s="3"/>
    </row>
    <row r="285" spans="1:10" x14ac:dyDescent="0.25">
      <c r="A285" s="110"/>
      <c r="B285" s="110"/>
      <c r="C285" s="111"/>
      <c r="D285" s="111"/>
      <c r="E285" s="111"/>
      <c r="F285" s="112"/>
      <c r="G285" s="111"/>
      <c r="H285" s="11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113"/>
      <c r="I286" s="3"/>
      <c r="J286" s="3"/>
    </row>
    <row r="287" spans="1:10" x14ac:dyDescent="0.25">
      <c r="A287" s="110"/>
      <c r="B287" s="110"/>
      <c r="C287" s="111"/>
      <c r="D287" s="111"/>
      <c r="E287" s="111"/>
      <c r="F287" s="112"/>
      <c r="G287" s="111"/>
      <c r="H287" s="113"/>
      <c r="I287" s="3"/>
      <c r="J287" s="3"/>
    </row>
    <row r="288" spans="1:10" x14ac:dyDescent="0.25">
      <c r="A288" s="110"/>
      <c r="B288" s="110"/>
      <c r="C288" s="111"/>
      <c r="D288" s="111"/>
      <c r="E288" s="111"/>
      <c r="F288" s="112"/>
      <c r="G288" s="111"/>
      <c r="H288" s="11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204" t="s">
        <v>366</v>
      </c>
      <c r="I289" s="205"/>
      <c r="J289" s="198">
        <f>SUM(J209,J230,J268,G282)</f>
        <v>0</v>
      </c>
    </row>
    <row r="290" spans="1:10" x14ac:dyDescent="0.25">
      <c r="A290" s="3"/>
      <c r="B290" s="3"/>
      <c r="C290" s="3"/>
      <c r="D290" s="3"/>
      <c r="E290" s="3"/>
      <c r="F290" s="3"/>
      <c r="G290" s="3"/>
      <c r="H290" s="113"/>
      <c r="I290" s="3"/>
      <c r="J290" s="3"/>
    </row>
    <row r="291" spans="1:10" x14ac:dyDescent="0.25">
      <c r="A291" s="110"/>
      <c r="B291" s="110"/>
      <c r="C291" s="111"/>
      <c r="D291" s="111"/>
      <c r="E291" s="111"/>
      <c r="F291" s="112"/>
      <c r="G291" s="111"/>
      <c r="H291" s="113"/>
      <c r="I291" s="3"/>
      <c r="J291" s="3"/>
    </row>
    <row r="292" spans="1:10" x14ac:dyDescent="0.25">
      <c r="A292" s="110"/>
      <c r="B292" s="110"/>
      <c r="C292" s="111"/>
      <c r="D292" s="111"/>
      <c r="E292" s="111"/>
      <c r="F292" s="112"/>
      <c r="G292" s="111"/>
      <c r="H292" s="113"/>
      <c r="I292" s="3"/>
      <c r="J292" s="3"/>
    </row>
    <row r="293" spans="1:10" x14ac:dyDescent="0.25">
      <c r="A293" s="110"/>
      <c r="B293" s="110"/>
      <c r="C293" s="111"/>
      <c r="D293" s="111"/>
      <c r="E293" s="111"/>
      <c r="F293" s="112"/>
      <c r="G293" s="111"/>
      <c r="H293" s="113"/>
      <c r="I293" s="3"/>
      <c r="J293" s="3"/>
    </row>
    <row r="294" spans="1:10" x14ac:dyDescent="0.25">
      <c r="A294" s="110"/>
      <c r="B294" s="110"/>
      <c r="C294" s="111"/>
      <c r="D294" s="111"/>
      <c r="E294" s="111"/>
      <c r="F294" s="113"/>
      <c r="G294" s="3"/>
      <c r="H294" s="206" t="s">
        <v>367</v>
      </c>
      <c r="I294" s="207"/>
      <c r="J294" s="199">
        <f>J182+J289</f>
        <v>0</v>
      </c>
    </row>
  </sheetData>
  <mergeCells count="113">
    <mergeCell ref="A1:H1"/>
    <mergeCell ref="B4:J4"/>
    <mergeCell ref="B5:H5"/>
    <mergeCell ref="B6:B7"/>
    <mergeCell ref="B8:H8"/>
    <mergeCell ref="B10:H10"/>
    <mergeCell ref="B23:B24"/>
    <mergeCell ref="B25:H25"/>
    <mergeCell ref="B27:H27"/>
    <mergeCell ref="B28:B29"/>
    <mergeCell ref="B30:H30"/>
    <mergeCell ref="B32:H32"/>
    <mergeCell ref="B11:B12"/>
    <mergeCell ref="B13:H13"/>
    <mergeCell ref="B15:H15"/>
    <mergeCell ref="B17:H17"/>
    <mergeCell ref="B19:H19"/>
    <mergeCell ref="B22:H22"/>
    <mergeCell ref="B45:H45"/>
    <mergeCell ref="B47:H47"/>
    <mergeCell ref="B49:H49"/>
    <mergeCell ref="B52:H52"/>
    <mergeCell ref="B54:H54"/>
    <mergeCell ref="B56:H56"/>
    <mergeCell ref="B34:H34"/>
    <mergeCell ref="B37:H37"/>
    <mergeCell ref="B38:B39"/>
    <mergeCell ref="B40:H40"/>
    <mergeCell ref="B42:H42"/>
    <mergeCell ref="B43:B44"/>
    <mergeCell ref="B70:H70"/>
    <mergeCell ref="B72:H72"/>
    <mergeCell ref="B74:H74"/>
    <mergeCell ref="B76:H76"/>
    <mergeCell ref="B78:H78"/>
    <mergeCell ref="B80:H80"/>
    <mergeCell ref="B58:H58"/>
    <mergeCell ref="B60:H60"/>
    <mergeCell ref="B62:H62"/>
    <mergeCell ref="B64:H64"/>
    <mergeCell ref="B67:H67"/>
    <mergeCell ref="B68:B69"/>
    <mergeCell ref="B95:H95"/>
    <mergeCell ref="B97:H97"/>
    <mergeCell ref="B99:H99"/>
    <mergeCell ref="B101:H101"/>
    <mergeCell ref="B102:B103"/>
    <mergeCell ref="B104:H104"/>
    <mergeCell ref="B82:H82"/>
    <mergeCell ref="B84:H84"/>
    <mergeCell ref="B86:H86"/>
    <mergeCell ref="B88:H88"/>
    <mergeCell ref="B90:H90"/>
    <mergeCell ref="B92:H92"/>
    <mergeCell ref="B118:H118"/>
    <mergeCell ref="B121:H121"/>
    <mergeCell ref="B123:H123"/>
    <mergeCell ref="B125:H125"/>
    <mergeCell ref="B127:H127"/>
    <mergeCell ref="B128:B129"/>
    <mergeCell ref="B106:H106"/>
    <mergeCell ref="B108:H108"/>
    <mergeCell ref="B110:H110"/>
    <mergeCell ref="B112:H112"/>
    <mergeCell ref="B114:H114"/>
    <mergeCell ref="B116:H116"/>
    <mergeCell ref="B142:H142"/>
    <mergeCell ref="B144:H144"/>
    <mergeCell ref="B146:H146"/>
    <mergeCell ref="B148:H148"/>
    <mergeCell ref="B151:H151"/>
    <mergeCell ref="B153:H153"/>
    <mergeCell ref="B130:H130"/>
    <mergeCell ref="B132:H132"/>
    <mergeCell ref="B134:H134"/>
    <mergeCell ref="B136:H136"/>
    <mergeCell ref="B138:H138"/>
    <mergeCell ref="B140:H140"/>
    <mergeCell ref="B168:H168"/>
    <mergeCell ref="B170:H170"/>
    <mergeCell ref="B172:H172"/>
    <mergeCell ref="B174:H174"/>
    <mergeCell ref="B176:H176"/>
    <mergeCell ref="B178:H178"/>
    <mergeCell ref="B155:H155"/>
    <mergeCell ref="B157:H157"/>
    <mergeCell ref="B160:H160"/>
    <mergeCell ref="B162:H162"/>
    <mergeCell ref="B164:H164"/>
    <mergeCell ref="B166:H166"/>
    <mergeCell ref="B193:H193"/>
    <mergeCell ref="B195:H195"/>
    <mergeCell ref="B197:H197"/>
    <mergeCell ref="B198:H198"/>
    <mergeCell ref="B200:H200"/>
    <mergeCell ref="B202:H202"/>
    <mergeCell ref="H182:I182"/>
    <mergeCell ref="B184:I184"/>
    <mergeCell ref="B185:H185"/>
    <mergeCell ref="B187:H187"/>
    <mergeCell ref="B189:H189"/>
    <mergeCell ref="B191:H191"/>
    <mergeCell ref="H268:I268"/>
    <mergeCell ref="B271:G271"/>
    <mergeCell ref="D282:E282"/>
    <mergeCell ref="H289:I289"/>
    <mergeCell ref="H294:I294"/>
    <mergeCell ref="B204:H204"/>
    <mergeCell ref="B206:H206"/>
    <mergeCell ref="H209:I209"/>
    <mergeCell ref="A212:J212"/>
    <mergeCell ref="H230:I230"/>
    <mergeCell ref="A233:J2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Karolina</cp:lastModifiedBy>
  <dcterms:created xsi:type="dcterms:W3CDTF">2020-07-01T06:35:50Z</dcterms:created>
  <dcterms:modified xsi:type="dcterms:W3CDTF">2020-07-01T12:20:00Z</dcterms:modified>
</cp:coreProperties>
</file>